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91DA4467-9185-4610-B289-FB1B7882E976}" xr6:coauthVersionLast="47" xr6:coauthVersionMax="47" xr10:uidLastSave="{00000000-0000-0000-0000-000000000000}"/>
  <bookViews>
    <workbookView xWindow="-120" yWindow="-120" windowWidth="51840" windowHeight="21120" xr2:uid="{A9C54514-3F1B-4C4A-B252-94A63D95097B}"/>
  </bookViews>
  <sheets>
    <sheet name="Amazon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92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G392" i="1"/>
  <c r="I392" i="1"/>
</calcChain>
</file>

<file path=xl/sharedStrings.xml><?xml version="1.0" encoding="utf-8"?>
<sst xmlns="http://schemas.openxmlformats.org/spreadsheetml/2006/main" count="1170" uniqueCount="18">
  <si>
    <t>Total:</t>
  </si>
  <si>
    <t>Music Unlimited Individual</t>
  </si>
  <si>
    <t>Amazon Music</t>
  </si>
  <si>
    <t>Amazon.com Services LLC</t>
  </si>
  <si>
    <t>Music Unlimited Home</t>
  </si>
  <si>
    <t>Music Unlimited Bundle</t>
  </si>
  <si>
    <t>Cloud Player (Intro)</t>
  </si>
  <si>
    <t>Cloud Player</t>
  </si>
  <si>
    <t>Amazon Prime Music</t>
  </si>
  <si>
    <t>Ad-Supported Stations Tier</t>
  </si>
  <si>
    <t>Current Unmatched Royalties Reported and Transferred</t>
  </si>
  <si>
    <t>Additional Transferred</t>
  </si>
  <si>
    <t>Original Unmatched Reported and Transferred</t>
  </si>
  <si>
    <t>Usage End Date</t>
  </si>
  <si>
    <t>Usage Start Date</t>
  </si>
  <si>
    <t>Service Configuration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</si>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</sst>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2" fillId="2" borderId="1" xfId="1" applyFont="1" applyFill="1" applyBorder="1"/>
    <xf numFmtId="44" fontId="2" fillId="2" borderId="2" xfId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44" fontId="3" fillId="3" borderId="0" xfId="1" applyFont="1" applyFill="1" applyBorder="1" applyAlignment="1">
      <alignment horizontal="right" vertical="center" wrapText="1"/>
    </xf>
    <xf numFmtId="44" fontId="3" fillId="3" borderId="0" xfId="1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3DD254-F3C2-4B12-AD6F-05A95E4A87CF}" name="tbl_det10" displayName="tbl_det10" ref="B3:I390" totalsRowShown="0" headerRowDxfId="8" tableBorderDxfId="7">
  <tableColumns count="8">
    <tableColumn id="1" xr3:uid="{8C03D162-F7A4-49FB-B207-C2517CC7B586}" name="DSP Name" dataDxfId="6"/>
    <tableColumn id="9" xr3:uid="{E06F3310-A0DA-4216-8ACA-BEBED0DC3BF1}" name="Storefront" dataDxfId="5"/>
    <tableColumn id="5" xr3:uid="{427DFD0E-27D3-4118-BD96-B4F035649585}" name="Service Configuration" dataDxfId="4"/>
    <tableColumn id="2" xr3:uid="{BE5717F6-A86B-49DF-AEA4-8257685D0D17}" name="Usage Start Date" dataDxfId="3"/>
    <tableColumn id="3" xr3:uid="{2A7EE405-9ABD-42D0-840E-864E6B226273}" name="Usage End Date" dataDxfId="2"/>
    <tableColumn id="4" xr3:uid="{5AC53668-5754-4129-A1D0-6281A91A9455}" name="Original Unmatched Reported and Transferred" dataDxfId="1" dataCellStyle="Currency"/>
    <tableColumn id="7" xr3:uid="{E7014C61-2B88-4D85-9A2E-72A8C47C4D0A}" name="Additional Transferred" dataDxfId="0" dataCellStyle="Currency">
      <calculatedColumnFormula>tbl_det10[[#This Row],[Current Unmatched Royalties Reported and Transferred]]-tbl_det10[[#This Row],[Original Unmatched Reported and Transferred]]</calculatedColumnFormula>
    </tableColumn>
    <tableColumn id="6" xr3:uid="{AF1BD82A-24CB-4CCF-9632-A57D81CBEADA}" name="Current Unmatched Royalties Reported and Transferred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7201-E977-4838-91E9-B647B522AB09}">
  <sheetPr>
    <tabColor theme="7" tint="0.79998168889431442"/>
  </sheetPr>
  <dimension ref="B1:I394"/>
  <sheetViews>
    <sheetView tabSelected="1" workbookViewId="0">
      <pane ySplit="3" topLeftCell="A4" activePane="bottomLeft" state="frozen"/>
      <selection pane="bottomLeft" activeCell="G396" sqref="G396"/>
    </sheetView>
  </sheetViews>
  <sheetFormatPr defaultRowHeight="14.5" x14ac:dyDescent="0.35"/>
  <cols>
    <col min="4" max="4" width="11.1796875" customWidth="1"/>
    <col min="5" max="5" width="19" customWidth="1"/>
    <col min="6" max="6" width="20.54296875" customWidth="1"/>
    <col min="7" max="7" width="20.453125" customWidth="1"/>
    <col min="8" max="8" width="23.1796875" customWidth="1"/>
    <col min="9" max="9" width="28.453125" customWidth="1"/>
  </cols>
  <sheetData>
    <row r="1" spans="2:9" x14ac:dyDescent="0.35">
      <c r="B1" s="2"/>
      <c r="C1" s="2"/>
      <c r="D1" s="2"/>
      <c r="G1" s="1"/>
      <c r="H1" s="1"/>
    </row>
    <row r="2" spans="2:9" x14ac:dyDescent="0.35">
      <c r="B2" s="2"/>
      <c r="C2" s="2"/>
      <c r="D2" s="2"/>
      <c r="G2" s="1"/>
      <c r="H2" s="1"/>
    </row>
    <row r="3" spans="2:9" ht="43.5" x14ac:dyDescent="0.35">
      <c r="B3" s="11" t="s">
        <v>17</v>
      </c>
      <c r="C3" s="10" t="s">
        <v>16</v>
      </c>
      <c r="D3" s="10" t="s">
        <v>15</v>
      </c>
      <c r="E3" s="10" t="s">
        <v>14</v>
      </c>
      <c r="F3" s="10" t="s">
        <v>13</v>
      </c>
      <c r="G3" s="9" t="s">
        <v>12</v>
      </c>
      <c r="H3" s="9" t="s">
        <v>11</v>
      </c>
      <c r="I3" s="8" t="s">
        <v>10</v>
      </c>
    </row>
    <row r="4" spans="2:9" x14ac:dyDescent="0.35">
      <c r="B4" s="2" t="s">
        <v>3</v>
      </c>
      <c r="C4" s="2" t="s">
        <v>2</v>
      </c>
      <c r="D4" s="2" t="s">
        <v>9</v>
      </c>
      <c r="E4" s="7">
        <v>43556</v>
      </c>
      <c r="F4" s="7">
        <v>43585</v>
      </c>
      <c r="G4" s="6">
        <v>49.51</v>
      </c>
      <c r="H4" s="6">
        <f>tbl_det10[[#This Row],[Current Unmatched Royalties Reported and Transferred]]-tbl_det10[[#This Row],[Original Unmatched Reported and Transferred]]</f>
        <v>40.500000000000007</v>
      </c>
      <c r="I4" s="1">
        <v>90.01</v>
      </c>
    </row>
    <row r="5" spans="2:9" x14ac:dyDescent="0.35">
      <c r="B5" s="2" t="s">
        <v>3</v>
      </c>
      <c r="C5" s="2" t="s">
        <v>2</v>
      </c>
      <c r="D5" s="2" t="s">
        <v>9</v>
      </c>
      <c r="E5" s="7">
        <v>43586</v>
      </c>
      <c r="F5" s="7">
        <v>43616</v>
      </c>
      <c r="G5" s="6">
        <v>5185.3500000000004</v>
      </c>
      <c r="H5" s="6">
        <f>tbl_det10[[#This Row],[Current Unmatched Royalties Reported and Transferred]]-tbl_det10[[#This Row],[Original Unmatched Reported and Transferred]]</f>
        <v>4242.4400000000005</v>
      </c>
      <c r="I5" s="1">
        <v>9427.7900000000009</v>
      </c>
    </row>
    <row r="6" spans="2:9" x14ac:dyDescent="0.35">
      <c r="B6" s="2" t="s">
        <v>3</v>
      </c>
      <c r="C6" s="2" t="s">
        <v>2</v>
      </c>
      <c r="D6" s="2" t="s">
        <v>9</v>
      </c>
      <c r="E6" s="7">
        <v>43617</v>
      </c>
      <c r="F6" s="7">
        <v>43646</v>
      </c>
      <c r="G6" s="6">
        <v>6146.54</v>
      </c>
      <c r="H6" s="6">
        <f>tbl_det10[[#This Row],[Current Unmatched Royalties Reported and Transferred]]-tbl_det10[[#This Row],[Original Unmatched Reported and Transferred]]</f>
        <v>5028.3599999999997</v>
      </c>
      <c r="I6" s="1">
        <v>11174.9</v>
      </c>
    </row>
    <row r="7" spans="2:9" x14ac:dyDescent="0.35">
      <c r="B7" s="2" t="s">
        <v>3</v>
      </c>
      <c r="C7" s="2" t="s">
        <v>2</v>
      </c>
      <c r="D7" s="2" t="s">
        <v>9</v>
      </c>
      <c r="E7" s="7">
        <v>43647</v>
      </c>
      <c r="F7" s="7">
        <v>43677</v>
      </c>
      <c r="G7" s="6">
        <v>6537.75</v>
      </c>
      <c r="H7" s="6">
        <f>tbl_det10[[#This Row],[Current Unmatched Royalties Reported and Transferred]]-tbl_det10[[#This Row],[Original Unmatched Reported and Transferred]]</f>
        <v>5350.8899999999994</v>
      </c>
      <c r="I7" s="1">
        <v>11888.64</v>
      </c>
    </row>
    <row r="8" spans="2:9" x14ac:dyDescent="0.35">
      <c r="B8" s="2" t="s">
        <v>3</v>
      </c>
      <c r="C8" s="2" t="s">
        <v>2</v>
      </c>
      <c r="D8" s="2" t="s">
        <v>9</v>
      </c>
      <c r="E8" s="7">
        <v>43678</v>
      </c>
      <c r="F8" s="7">
        <v>43708</v>
      </c>
      <c r="G8" s="6">
        <v>6605.16</v>
      </c>
      <c r="H8" s="6">
        <f>tbl_det10[[#This Row],[Current Unmatched Royalties Reported and Transferred]]-tbl_det10[[#This Row],[Original Unmatched Reported and Transferred]]</f>
        <v>5403.130000000001</v>
      </c>
      <c r="I8" s="1">
        <v>12008.29</v>
      </c>
    </row>
    <row r="9" spans="2:9" x14ac:dyDescent="0.35">
      <c r="B9" s="2" t="s">
        <v>3</v>
      </c>
      <c r="C9" s="2" t="s">
        <v>2</v>
      </c>
      <c r="D9" s="2" t="s">
        <v>9</v>
      </c>
      <c r="E9" s="7">
        <v>43709</v>
      </c>
      <c r="F9" s="7">
        <v>43738</v>
      </c>
      <c r="G9" s="6">
        <v>13672.77</v>
      </c>
      <c r="H9" s="6">
        <f>tbl_det10[[#This Row],[Current Unmatched Royalties Reported and Transferred]]-tbl_det10[[#This Row],[Original Unmatched Reported and Transferred]]</f>
        <v>11184.279999999999</v>
      </c>
      <c r="I9" s="1">
        <v>24857.05</v>
      </c>
    </row>
    <row r="10" spans="2:9" x14ac:dyDescent="0.35">
      <c r="B10" s="2" t="s">
        <v>3</v>
      </c>
      <c r="C10" s="2" t="s">
        <v>2</v>
      </c>
      <c r="D10" s="2" t="s">
        <v>9</v>
      </c>
      <c r="E10" s="7">
        <v>43739</v>
      </c>
      <c r="F10" s="7">
        <v>43769</v>
      </c>
      <c r="G10" s="6">
        <v>16763.55</v>
      </c>
      <c r="H10" s="6">
        <f>tbl_det10[[#This Row],[Current Unmatched Royalties Reported and Transferred]]-tbl_det10[[#This Row],[Original Unmatched Reported and Transferred]]</f>
        <v>1019.6242942445133</v>
      </c>
      <c r="I10" s="1">
        <v>17783.174294244513</v>
      </c>
    </row>
    <row r="11" spans="2:9" x14ac:dyDescent="0.35">
      <c r="B11" s="2" t="s">
        <v>3</v>
      </c>
      <c r="C11" s="2" t="s">
        <v>2</v>
      </c>
      <c r="D11" s="2" t="s">
        <v>9</v>
      </c>
      <c r="E11" s="7">
        <v>43770</v>
      </c>
      <c r="F11" s="7">
        <v>43799</v>
      </c>
      <c r="G11" s="6">
        <v>22444.85</v>
      </c>
      <c r="H11" s="6">
        <f>tbl_det10[[#This Row],[Current Unmatched Royalties Reported and Transferred]]-tbl_det10[[#This Row],[Original Unmatched Reported and Transferred]]</f>
        <v>48.613144445902435</v>
      </c>
      <c r="I11" s="1">
        <v>22493.463144445901</v>
      </c>
    </row>
    <row r="12" spans="2:9" x14ac:dyDescent="0.35">
      <c r="B12" s="2" t="s">
        <v>3</v>
      </c>
      <c r="C12" s="2" t="s">
        <v>2</v>
      </c>
      <c r="D12" s="2" t="s">
        <v>9</v>
      </c>
      <c r="E12" s="7">
        <v>43800</v>
      </c>
      <c r="F12" s="7">
        <v>43830</v>
      </c>
      <c r="G12" s="6">
        <v>32470.68</v>
      </c>
      <c r="H12" s="6">
        <f>tbl_det10[[#This Row],[Current Unmatched Royalties Reported and Transferred]]-tbl_det10[[#This Row],[Original Unmatched Reported and Transferred]]</f>
        <v>2493.0285514229618</v>
      </c>
      <c r="I12" s="1">
        <v>34963.708551422962</v>
      </c>
    </row>
    <row r="13" spans="2:9" x14ac:dyDescent="0.35">
      <c r="B13" s="2" t="s">
        <v>3</v>
      </c>
      <c r="C13" s="2" t="s">
        <v>2</v>
      </c>
      <c r="D13" s="2" t="s">
        <v>9</v>
      </c>
      <c r="E13" s="7">
        <v>43831</v>
      </c>
      <c r="F13" s="7">
        <v>43861</v>
      </c>
      <c r="G13" s="6">
        <v>53112.54</v>
      </c>
      <c r="H13" s="6">
        <f>tbl_det10[[#This Row],[Current Unmatched Royalties Reported and Transferred]]-tbl_det10[[#This Row],[Original Unmatched Reported and Transferred]]</f>
        <v>-21120.596133126804</v>
      </c>
      <c r="I13" s="1">
        <v>31991.943866873196</v>
      </c>
    </row>
    <row r="14" spans="2:9" x14ac:dyDescent="0.35">
      <c r="B14" s="2" t="s">
        <v>3</v>
      </c>
      <c r="C14" s="2" t="s">
        <v>2</v>
      </c>
      <c r="D14" s="2" t="s">
        <v>9</v>
      </c>
      <c r="E14" s="7">
        <v>43862</v>
      </c>
      <c r="F14" s="7">
        <v>43890</v>
      </c>
      <c r="G14" s="6">
        <v>50277.22</v>
      </c>
      <c r="H14" s="6">
        <f>tbl_det10[[#This Row],[Current Unmatched Royalties Reported and Transferred]]-tbl_det10[[#This Row],[Original Unmatched Reported and Transferred]]</f>
        <v>-21973.20053969997</v>
      </c>
      <c r="I14" s="1">
        <v>28304.019460300031</v>
      </c>
    </row>
    <row r="15" spans="2:9" x14ac:dyDescent="0.35">
      <c r="B15" s="2" t="s">
        <v>3</v>
      </c>
      <c r="C15" s="2" t="s">
        <v>2</v>
      </c>
      <c r="D15" s="2" t="s">
        <v>9</v>
      </c>
      <c r="E15" s="7">
        <v>43891</v>
      </c>
      <c r="F15" s="7">
        <v>43921</v>
      </c>
      <c r="G15" s="6">
        <v>53829.93</v>
      </c>
      <c r="H15" s="6">
        <f>tbl_det10[[#This Row],[Current Unmatched Royalties Reported and Transferred]]-tbl_det10[[#This Row],[Original Unmatched Reported and Transferred]]</f>
        <v>-19905.100159627014</v>
      </c>
      <c r="I15" s="1">
        <v>33924.829840372986</v>
      </c>
    </row>
    <row r="16" spans="2:9" x14ac:dyDescent="0.35">
      <c r="B16" s="2" t="s">
        <v>3</v>
      </c>
      <c r="C16" s="2" t="s">
        <v>2</v>
      </c>
      <c r="D16" s="2" t="s">
        <v>9</v>
      </c>
      <c r="E16" s="7">
        <v>43922</v>
      </c>
      <c r="F16" s="7">
        <v>43951</v>
      </c>
      <c r="G16" s="6">
        <v>53896.65</v>
      </c>
      <c r="H16" s="6">
        <f>tbl_det10[[#This Row],[Current Unmatched Royalties Reported and Transferred]]-tbl_det10[[#This Row],[Original Unmatched Reported and Transferred]]</f>
        <v>-20794.685892233152</v>
      </c>
      <c r="I16" s="1">
        <v>33101.964107766849</v>
      </c>
    </row>
    <row r="17" spans="2:9" x14ac:dyDescent="0.35">
      <c r="B17" s="2" t="s">
        <v>3</v>
      </c>
      <c r="C17" s="2" t="s">
        <v>2</v>
      </c>
      <c r="D17" s="2" t="s">
        <v>9</v>
      </c>
      <c r="E17" s="7">
        <v>43952</v>
      </c>
      <c r="F17" s="7">
        <v>43982</v>
      </c>
      <c r="G17" s="6">
        <v>52859.78</v>
      </c>
      <c r="H17" s="6">
        <f>tbl_det10[[#This Row],[Current Unmatched Royalties Reported and Transferred]]-tbl_det10[[#This Row],[Original Unmatched Reported and Transferred]]</f>
        <v>-18412.085127312457</v>
      </c>
      <c r="I17" s="1">
        <v>34447.694872687542</v>
      </c>
    </row>
    <row r="18" spans="2:9" x14ac:dyDescent="0.35">
      <c r="B18" s="2" t="s">
        <v>3</v>
      </c>
      <c r="C18" s="2" t="s">
        <v>2</v>
      </c>
      <c r="D18" s="2" t="s">
        <v>9</v>
      </c>
      <c r="E18" s="7">
        <v>43983</v>
      </c>
      <c r="F18" s="7">
        <v>44012</v>
      </c>
      <c r="G18" s="6">
        <v>45449.9</v>
      </c>
      <c r="H18" s="6">
        <f>tbl_det10[[#This Row],[Current Unmatched Royalties Reported and Transferred]]-tbl_det10[[#This Row],[Original Unmatched Reported and Transferred]]</f>
        <v>-15217.112492541062</v>
      </c>
      <c r="I18" s="1">
        <v>30232.787507458939</v>
      </c>
    </row>
    <row r="19" spans="2:9" x14ac:dyDescent="0.35">
      <c r="B19" s="2" t="s">
        <v>3</v>
      </c>
      <c r="C19" s="2" t="s">
        <v>2</v>
      </c>
      <c r="D19" s="2" t="s">
        <v>9</v>
      </c>
      <c r="E19" s="7">
        <v>44013</v>
      </c>
      <c r="F19" s="7">
        <v>44043</v>
      </c>
      <c r="G19" s="6">
        <v>49195.73</v>
      </c>
      <c r="H19" s="6">
        <f>tbl_det10[[#This Row],[Current Unmatched Royalties Reported and Transferred]]-tbl_det10[[#This Row],[Original Unmatched Reported and Transferred]]</f>
        <v>-18503.583136851106</v>
      </c>
      <c r="I19" s="1">
        <v>30692.146863148897</v>
      </c>
    </row>
    <row r="20" spans="2:9" x14ac:dyDescent="0.35">
      <c r="B20" s="2" t="s">
        <v>3</v>
      </c>
      <c r="C20" s="2" t="s">
        <v>2</v>
      </c>
      <c r="D20" s="2" t="s">
        <v>9</v>
      </c>
      <c r="E20" s="7">
        <v>44044</v>
      </c>
      <c r="F20" s="7">
        <v>44074</v>
      </c>
      <c r="G20" s="6">
        <v>40922.14</v>
      </c>
      <c r="H20" s="6">
        <f>tbl_det10[[#This Row],[Current Unmatched Royalties Reported and Transferred]]-tbl_det10[[#This Row],[Original Unmatched Reported and Transferred]]</f>
        <v>-8793.6944976979066</v>
      </c>
      <c r="I20" s="1">
        <v>32128.445502302093</v>
      </c>
    </row>
    <row r="21" spans="2:9" x14ac:dyDescent="0.35">
      <c r="B21" s="2" t="s">
        <v>3</v>
      </c>
      <c r="C21" s="2" t="s">
        <v>2</v>
      </c>
      <c r="D21" s="2" t="s">
        <v>9</v>
      </c>
      <c r="E21" s="7">
        <v>44075</v>
      </c>
      <c r="F21" s="7">
        <v>44104</v>
      </c>
      <c r="G21" s="6">
        <v>36261.33</v>
      </c>
      <c r="H21" s="6">
        <f>tbl_det10[[#This Row],[Current Unmatched Royalties Reported and Transferred]]-tbl_det10[[#This Row],[Original Unmatched Reported and Transferred]]</f>
        <v>-4829.4317102368805</v>
      </c>
      <c r="I21" s="1">
        <v>31431.898289763121</v>
      </c>
    </row>
    <row r="22" spans="2:9" x14ac:dyDescent="0.35">
      <c r="B22" s="2" t="s">
        <v>3</v>
      </c>
      <c r="C22" s="2" t="s">
        <v>2</v>
      </c>
      <c r="D22" s="2" t="s">
        <v>9</v>
      </c>
      <c r="E22" s="7">
        <v>44105</v>
      </c>
      <c r="F22" s="7">
        <v>44135</v>
      </c>
      <c r="G22" s="6">
        <v>34745.050000000003</v>
      </c>
      <c r="H22" s="6">
        <f>tbl_det10[[#This Row],[Current Unmatched Royalties Reported and Transferred]]-tbl_det10[[#This Row],[Original Unmatched Reported and Transferred]]</f>
        <v>1420.4071292726367</v>
      </c>
      <c r="I22" s="1">
        <v>36165.45712927264</v>
      </c>
    </row>
    <row r="23" spans="2:9" x14ac:dyDescent="0.35">
      <c r="B23" s="2" t="s">
        <v>3</v>
      </c>
      <c r="C23" s="2" t="s">
        <v>2</v>
      </c>
      <c r="D23" s="2" t="s">
        <v>9</v>
      </c>
      <c r="E23" s="7">
        <v>44136</v>
      </c>
      <c r="F23" s="7">
        <v>44165</v>
      </c>
      <c r="G23" s="6">
        <v>34589.919999999998</v>
      </c>
      <c r="H23" s="6">
        <f>tbl_det10[[#This Row],[Current Unmatched Royalties Reported and Transferred]]-tbl_det10[[#This Row],[Original Unmatched Reported and Transferred]]</f>
        <v>9732.5511606634755</v>
      </c>
      <c r="I23" s="1">
        <v>44322.471160663474</v>
      </c>
    </row>
    <row r="24" spans="2:9" x14ac:dyDescent="0.35">
      <c r="B24" s="2" t="s">
        <v>3</v>
      </c>
      <c r="C24" s="2" t="s">
        <v>2</v>
      </c>
      <c r="D24" s="2" t="s">
        <v>9</v>
      </c>
      <c r="E24" s="7">
        <v>44166</v>
      </c>
      <c r="F24" s="7">
        <v>44196</v>
      </c>
      <c r="G24" s="6">
        <v>49525.61</v>
      </c>
      <c r="H24" s="6">
        <f>tbl_det10[[#This Row],[Current Unmatched Royalties Reported and Transferred]]-tbl_det10[[#This Row],[Original Unmatched Reported and Transferred]]</f>
        <v>10216.794493214678</v>
      </c>
      <c r="I24" s="1">
        <v>59742.404493214679</v>
      </c>
    </row>
    <row r="25" spans="2:9" x14ac:dyDescent="0.35">
      <c r="B25" s="2" t="s">
        <v>3</v>
      </c>
      <c r="C25" s="2" t="s">
        <v>2</v>
      </c>
      <c r="D25" s="2" t="s">
        <v>8</v>
      </c>
      <c r="E25" s="7">
        <v>41791</v>
      </c>
      <c r="F25" s="7">
        <v>41820</v>
      </c>
      <c r="G25" s="6">
        <v>46065.86</v>
      </c>
      <c r="H25" s="6">
        <f>tbl_det10[[#This Row],[Current Unmatched Royalties Reported and Transferred]]-tbl_det10[[#This Row],[Original Unmatched Reported and Transferred]]</f>
        <v>0</v>
      </c>
      <c r="I25" s="1">
        <v>46065.86</v>
      </c>
    </row>
    <row r="26" spans="2:9" x14ac:dyDescent="0.35">
      <c r="B26" s="2" t="s">
        <v>3</v>
      </c>
      <c r="C26" s="2" t="s">
        <v>2</v>
      </c>
      <c r="D26" s="2" t="s">
        <v>8</v>
      </c>
      <c r="E26" s="7">
        <v>41821</v>
      </c>
      <c r="F26" s="7">
        <v>41851</v>
      </c>
      <c r="G26" s="6">
        <v>10998.58</v>
      </c>
      <c r="H26" s="6">
        <f>tbl_det10[[#This Row],[Current Unmatched Royalties Reported and Transferred]]-tbl_det10[[#This Row],[Original Unmatched Reported and Transferred]]</f>
        <v>0</v>
      </c>
      <c r="I26" s="1">
        <v>10998.58</v>
      </c>
    </row>
    <row r="27" spans="2:9" x14ac:dyDescent="0.35">
      <c r="B27" s="2" t="s">
        <v>3</v>
      </c>
      <c r="C27" s="2" t="s">
        <v>2</v>
      </c>
      <c r="D27" s="2" t="s">
        <v>8</v>
      </c>
      <c r="E27" s="7">
        <v>41852</v>
      </c>
      <c r="F27" s="7">
        <v>41882</v>
      </c>
      <c r="G27" s="6">
        <v>11019.86</v>
      </c>
      <c r="H27" s="6">
        <f>tbl_det10[[#This Row],[Current Unmatched Royalties Reported and Transferred]]-tbl_det10[[#This Row],[Original Unmatched Reported and Transferred]]</f>
        <v>0</v>
      </c>
      <c r="I27" s="1">
        <v>11019.86</v>
      </c>
    </row>
    <row r="28" spans="2:9" x14ac:dyDescent="0.35">
      <c r="B28" s="2" t="s">
        <v>3</v>
      </c>
      <c r="C28" s="2" t="s">
        <v>2</v>
      </c>
      <c r="D28" s="2" t="s">
        <v>8</v>
      </c>
      <c r="E28" s="7">
        <v>41883</v>
      </c>
      <c r="F28" s="7">
        <v>41912</v>
      </c>
      <c r="G28" s="6">
        <v>11204.3</v>
      </c>
      <c r="H28" s="6">
        <f>tbl_det10[[#This Row],[Current Unmatched Royalties Reported and Transferred]]-tbl_det10[[#This Row],[Original Unmatched Reported and Transferred]]</f>
        <v>0</v>
      </c>
      <c r="I28" s="1">
        <v>11204.3</v>
      </c>
    </row>
    <row r="29" spans="2:9" x14ac:dyDescent="0.35">
      <c r="B29" s="2" t="s">
        <v>3</v>
      </c>
      <c r="C29" s="2" t="s">
        <v>2</v>
      </c>
      <c r="D29" s="2" t="s">
        <v>8</v>
      </c>
      <c r="E29" s="7">
        <v>41913</v>
      </c>
      <c r="F29" s="7">
        <v>41943</v>
      </c>
      <c r="G29" s="6">
        <v>13706.87</v>
      </c>
      <c r="H29" s="6">
        <f>tbl_det10[[#This Row],[Current Unmatched Royalties Reported and Transferred]]-tbl_det10[[#This Row],[Original Unmatched Reported and Transferred]]</f>
        <v>0</v>
      </c>
      <c r="I29" s="1">
        <v>13706.87</v>
      </c>
    </row>
    <row r="30" spans="2:9" x14ac:dyDescent="0.35">
      <c r="B30" s="2" t="s">
        <v>3</v>
      </c>
      <c r="C30" s="2" t="s">
        <v>2</v>
      </c>
      <c r="D30" s="2" t="s">
        <v>8</v>
      </c>
      <c r="E30" s="7">
        <v>41944</v>
      </c>
      <c r="F30" s="7">
        <v>41973</v>
      </c>
      <c r="G30" s="6">
        <v>12986.64</v>
      </c>
      <c r="H30" s="6">
        <f>tbl_det10[[#This Row],[Current Unmatched Royalties Reported and Transferred]]-tbl_det10[[#This Row],[Original Unmatched Reported and Transferred]]</f>
        <v>0</v>
      </c>
      <c r="I30" s="1">
        <v>12986.64</v>
      </c>
    </row>
    <row r="31" spans="2:9" x14ac:dyDescent="0.35">
      <c r="B31" s="2" t="s">
        <v>3</v>
      </c>
      <c r="C31" s="2" t="s">
        <v>2</v>
      </c>
      <c r="D31" s="2" t="s">
        <v>8</v>
      </c>
      <c r="E31" s="7">
        <v>41974</v>
      </c>
      <c r="F31" s="7">
        <v>42004</v>
      </c>
      <c r="G31" s="6">
        <v>15641.69</v>
      </c>
      <c r="H31" s="6">
        <f>tbl_det10[[#This Row],[Current Unmatched Royalties Reported and Transferred]]-tbl_det10[[#This Row],[Original Unmatched Reported and Transferred]]</f>
        <v>0</v>
      </c>
      <c r="I31" s="1">
        <v>15641.69</v>
      </c>
    </row>
    <row r="32" spans="2:9" x14ac:dyDescent="0.35">
      <c r="B32" s="2" t="s">
        <v>3</v>
      </c>
      <c r="C32" s="2" t="s">
        <v>2</v>
      </c>
      <c r="D32" s="2" t="s">
        <v>8</v>
      </c>
      <c r="E32" s="7">
        <v>42005</v>
      </c>
      <c r="F32" s="7">
        <v>42035</v>
      </c>
      <c r="G32" s="6">
        <v>21773.08</v>
      </c>
      <c r="H32" s="6">
        <f>tbl_det10[[#This Row],[Current Unmatched Royalties Reported and Transferred]]-tbl_det10[[#This Row],[Original Unmatched Reported and Transferred]]</f>
        <v>0</v>
      </c>
      <c r="I32" s="1">
        <v>21773.08</v>
      </c>
    </row>
    <row r="33" spans="2:9" x14ac:dyDescent="0.35">
      <c r="B33" s="2" t="s">
        <v>3</v>
      </c>
      <c r="C33" s="2" t="s">
        <v>2</v>
      </c>
      <c r="D33" s="2" t="s">
        <v>8</v>
      </c>
      <c r="E33" s="7">
        <v>42036</v>
      </c>
      <c r="F33" s="7">
        <v>42063</v>
      </c>
      <c r="G33" s="6">
        <v>24374.85</v>
      </c>
      <c r="H33" s="6">
        <f>tbl_det10[[#This Row],[Current Unmatched Royalties Reported and Transferred]]-tbl_det10[[#This Row],[Original Unmatched Reported and Transferred]]</f>
        <v>0</v>
      </c>
      <c r="I33" s="1">
        <v>24374.85</v>
      </c>
    </row>
    <row r="34" spans="2:9" x14ac:dyDescent="0.35">
      <c r="B34" s="2" t="s">
        <v>3</v>
      </c>
      <c r="C34" s="2" t="s">
        <v>2</v>
      </c>
      <c r="D34" s="2" t="s">
        <v>8</v>
      </c>
      <c r="E34" s="7">
        <v>42064</v>
      </c>
      <c r="F34" s="7">
        <v>42094</v>
      </c>
      <c r="G34" s="6">
        <v>28387.24</v>
      </c>
      <c r="H34" s="6">
        <f>tbl_det10[[#This Row],[Current Unmatched Royalties Reported and Transferred]]-tbl_det10[[#This Row],[Original Unmatched Reported and Transferred]]</f>
        <v>0</v>
      </c>
      <c r="I34" s="1">
        <v>28387.24</v>
      </c>
    </row>
    <row r="35" spans="2:9" x14ac:dyDescent="0.35">
      <c r="B35" s="2" t="s">
        <v>3</v>
      </c>
      <c r="C35" s="2" t="s">
        <v>2</v>
      </c>
      <c r="D35" s="2" t="s">
        <v>8</v>
      </c>
      <c r="E35" s="7">
        <v>42095</v>
      </c>
      <c r="F35" s="7">
        <v>42124</v>
      </c>
      <c r="G35" s="6">
        <v>32739.61</v>
      </c>
      <c r="H35" s="6">
        <f>tbl_det10[[#This Row],[Current Unmatched Royalties Reported and Transferred]]-tbl_det10[[#This Row],[Original Unmatched Reported and Transferred]]</f>
        <v>0</v>
      </c>
      <c r="I35" s="1">
        <v>32739.61</v>
      </c>
    </row>
    <row r="36" spans="2:9" x14ac:dyDescent="0.35">
      <c r="B36" s="2" t="s">
        <v>3</v>
      </c>
      <c r="C36" s="2" t="s">
        <v>2</v>
      </c>
      <c r="D36" s="2" t="s">
        <v>8</v>
      </c>
      <c r="E36" s="7">
        <v>42125</v>
      </c>
      <c r="F36" s="7">
        <v>42155</v>
      </c>
      <c r="G36" s="6">
        <v>29544.12</v>
      </c>
      <c r="H36" s="6">
        <f>tbl_det10[[#This Row],[Current Unmatched Royalties Reported and Transferred]]-tbl_det10[[#This Row],[Original Unmatched Reported and Transferred]]</f>
        <v>0</v>
      </c>
      <c r="I36" s="1">
        <v>29544.12</v>
      </c>
    </row>
    <row r="37" spans="2:9" x14ac:dyDescent="0.35">
      <c r="B37" s="2" t="s">
        <v>3</v>
      </c>
      <c r="C37" s="2" t="s">
        <v>2</v>
      </c>
      <c r="D37" s="2" t="s">
        <v>8</v>
      </c>
      <c r="E37" s="7">
        <v>42156</v>
      </c>
      <c r="F37" s="7">
        <v>42185</v>
      </c>
      <c r="G37" s="6">
        <v>29009.14</v>
      </c>
      <c r="H37" s="6">
        <f>tbl_det10[[#This Row],[Current Unmatched Royalties Reported and Transferred]]-tbl_det10[[#This Row],[Original Unmatched Reported and Transferred]]</f>
        <v>0</v>
      </c>
      <c r="I37" s="1">
        <v>29009.14</v>
      </c>
    </row>
    <row r="38" spans="2:9" x14ac:dyDescent="0.35">
      <c r="B38" s="2" t="s">
        <v>3</v>
      </c>
      <c r="C38" s="2" t="s">
        <v>2</v>
      </c>
      <c r="D38" s="2" t="s">
        <v>8</v>
      </c>
      <c r="E38" s="7">
        <v>42186</v>
      </c>
      <c r="F38" s="7">
        <v>42216</v>
      </c>
      <c r="G38" s="6">
        <v>37910.99</v>
      </c>
      <c r="H38" s="6">
        <f>tbl_det10[[#This Row],[Current Unmatched Royalties Reported and Transferred]]-tbl_det10[[#This Row],[Original Unmatched Reported and Transferred]]</f>
        <v>0</v>
      </c>
      <c r="I38" s="1">
        <v>37910.99</v>
      </c>
    </row>
    <row r="39" spans="2:9" x14ac:dyDescent="0.35">
      <c r="B39" s="2" t="s">
        <v>3</v>
      </c>
      <c r="C39" s="2" t="s">
        <v>2</v>
      </c>
      <c r="D39" s="2" t="s">
        <v>8</v>
      </c>
      <c r="E39" s="7">
        <v>42217</v>
      </c>
      <c r="F39" s="7">
        <v>42247</v>
      </c>
      <c r="G39" s="6">
        <v>35853.800000000003</v>
      </c>
      <c r="H39" s="6">
        <f>tbl_det10[[#This Row],[Current Unmatched Royalties Reported and Transferred]]-tbl_det10[[#This Row],[Original Unmatched Reported and Transferred]]</f>
        <v>0</v>
      </c>
      <c r="I39" s="1">
        <v>35853.800000000003</v>
      </c>
    </row>
    <row r="40" spans="2:9" x14ac:dyDescent="0.35">
      <c r="B40" s="2" t="s">
        <v>3</v>
      </c>
      <c r="C40" s="2" t="s">
        <v>2</v>
      </c>
      <c r="D40" s="2" t="s">
        <v>8</v>
      </c>
      <c r="E40" s="7">
        <v>42248</v>
      </c>
      <c r="F40" s="7">
        <v>42277</v>
      </c>
      <c r="G40" s="6">
        <v>35202.89</v>
      </c>
      <c r="H40" s="6">
        <f>tbl_det10[[#This Row],[Current Unmatched Royalties Reported and Transferred]]-tbl_det10[[#This Row],[Original Unmatched Reported and Transferred]]</f>
        <v>0</v>
      </c>
      <c r="I40" s="1">
        <v>35202.89</v>
      </c>
    </row>
    <row r="41" spans="2:9" x14ac:dyDescent="0.35">
      <c r="B41" s="2" t="s">
        <v>3</v>
      </c>
      <c r="C41" s="2" t="s">
        <v>2</v>
      </c>
      <c r="D41" s="2" t="s">
        <v>8</v>
      </c>
      <c r="E41" s="7">
        <v>42278</v>
      </c>
      <c r="F41" s="7">
        <v>42308</v>
      </c>
      <c r="G41" s="6">
        <v>39008.519999999997</v>
      </c>
      <c r="H41" s="6">
        <f>tbl_det10[[#This Row],[Current Unmatched Royalties Reported and Transferred]]-tbl_det10[[#This Row],[Original Unmatched Reported and Transferred]]</f>
        <v>0</v>
      </c>
      <c r="I41" s="1">
        <v>39008.519999999997</v>
      </c>
    </row>
    <row r="42" spans="2:9" x14ac:dyDescent="0.35">
      <c r="B42" s="2" t="s">
        <v>3</v>
      </c>
      <c r="C42" s="2" t="s">
        <v>2</v>
      </c>
      <c r="D42" s="2" t="s">
        <v>8</v>
      </c>
      <c r="E42" s="7">
        <v>42309</v>
      </c>
      <c r="F42" s="7">
        <v>42338</v>
      </c>
      <c r="G42" s="6">
        <v>47134.33</v>
      </c>
      <c r="H42" s="6">
        <f>tbl_det10[[#This Row],[Current Unmatched Royalties Reported and Transferred]]-tbl_det10[[#This Row],[Original Unmatched Reported and Transferred]]</f>
        <v>0</v>
      </c>
      <c r="I42" s="1">
        <v>47134.33</v>
      </c>
    </row>
    <row r="43" spans="2:9" x14ac:dyDescent="0.35">
      <c r="B43" s="2" t="s">
        <v>3</v>
      </c>
      <c r="C43" s="2" t="s">
        <v>2</v>
      </c>
      <c r="D43" s="2" t="s">
        <v>8</v>
      </c>
      <c r="E43" s="7">
        <v>42339</v>
      </c>
      <c r="F43" s="7">
        <v>42369</v>
      </c>
      <c r="G43" s="6">
        <v>55646.15</v>
      </c>
      <c r="H43" s="6">
        <f>tbl_det10[[#This Row],[Current Unmatched Royalties Reported and Transferred]]-tbl_det10[[#This Row],[Original Unmatched Reported and Transferred]]</f>
        <v>0</v>
      </c>
      <c r="I43" s="1">
        <v>55646.15</v>
      </c>
    </row>
    <row r="44" spans="2:9" x14ac:dyDescent="0.35">
      <c r="B44" s="2" t="s">
        <v>3</v>
      </c>
      <c r="C44" s="2" t="s">
        <v>2</v>
      </c>
      <c r="D44" s="2" t="s">
        <v>8</v>
      </c>
      <c r="E44" s="7">
        <v>42370</v>
      </c>
      <c r="F44" s="7">
        <v>42400</v>
      </c>
      <c r="G44" s="6">
        <v>36097.800000000003</v>
      </c>
      <c r="H44" s="6">
        <f>tbl_det10[[#This Row],[Current Unmatched Royalties Reported and Transferred]]-tbl_det10[[#This Row],[Original Unmatched Reported and Transferred]]</f>
        <v>0</v>
      </c>
      <c r="I44" s="1">
        <v>36097.800000000003</v>
      </c>
    </row>
    <row r="45" spans="2:9" x14ac:dyDescent="0.35">
      <c r="B45" s="2" t="s">
        <v>3</v>
      </c>
      <c r="C45" s="2" t="s">
        <v>2</v>
      </c>
      <c r="D45" s="2" t="s">
        <v>8</v>
      </c>
      <c r="E45" s="7">
        <v>42401</v>
      </c>
      <c r="F45" s="7">
        <v>42429</v>
      </c>
      <c r="G45" s="6">
        <v>36868.69</v>
      </c>
      <c r="H45" s="6">
        <f>tbl_det10[[#This Row],[Current Unmatched Royalties Reported and Transferred]]-tbl_det10[[#This Row],[Original Unmatched Reported and Transferred]]</f>
        <v>0</v>
      </c>
      <c r="I45" s="1">
        <v>36868.69</v>
      </c>
    </row>
    <row r="46" spans="2:9" x14ac:dyDescent="0.35">
      <c r="B46" s="2" t="s">
        <v>3</v>
      </c>
      <c r="C46" s="2" t="s">
        <v>2</v>
      </c>
      <c r="D46" s="2" t="s">
        <v>8</v>
      </c>
      <c r="E46" s="7">
        <v>42430</v>
      </c>
      <c r="F46" s="7">
        <v>42460</v>
      </c>
      <c r="G46" s="6">
        <v>38231.199999999997</v>
      </c>
      <c r="H46" s="6">
        <f>tbl_det10[[#This Row],[Current Unmatched Royalties Reported and Transferred]]-tbl_det10[[#This Row],[Original Unmatched Reported and Transferred]]</f>
        <v>0</v>
      </c>
      <c r="I46" s="1">
        <v>38231.199999999997</v>
      </c>
    </row>
    <row r="47" spans="2:9" x14ac:dyDescent="0.35">
      <c r="B47" s="2" t="s">
        <v>3</v>
      </c>
      <c r="C47" s="2" t="s">
        <v>2</v>
      </c>
      <c r="D47" s="2" t="s">
        <v>8</v>
      </c>
      <c r="E47" s="7">
        <v>42461</v>
      </c>
      <c r="F47" s="7">
        <v>42490</v>
      </c>
      <c r="G47" s="6">
        <v>41081.75</v>
      </c>
      <c r="H47" s="6">
        <f>tbl_det10[[#This Row],[Current Unmatched Royalties Reported and Transferred]]-tbl_det10[[#This Row],[Original Unmatched Reported and Transferred]]</f>
        <v>0</v>
      </c>
      <c r="I47" s="1">
        <v>41081.75</v>
      </c>
    </row>
    <row r="48" spans="2:9" x14ac:dyDescent="0.35">
      <c r="B48" s="2" t="s">
        <v>3</v>
      </c>
      <c r="C48" s="2" t="s">
        <v>2</v>
      </c>
      <c r="D48" s="2" t="s">
        <v>8</v>
      </c>
      <c r="E48" s="7">
        <v>42491</v>
      </c>
      <c r="F48" s="7">
        <v>42521</v>
      </c>
      <c r="G48" s="6">
        <v>43796.41</v>
      </c>
      <c r="H48" s="6">
        <f>tbl_det10[[#This Row],[Current Unmatched Royalties Reported and Transferred]]-tbl_det10[[#This Row],[Original Unmatched Reported and Transferred]]</f>
        <v>0</v>
      </c>
      <c r="I48" s="1">
        <v>43796.41</v>
      </c>
    </row>
    <row r="49" spans="2:9" x14ac:dyDescent="0.35">
      <c r="B49" s="2" t="s">
        <v>3</v>
      </c>
      <c r="C49" s="2" t="s">
        <v>2</v>
      </c>
      <c r="D49" s="2" t="s">
        <v>8</v>
      </c>
      <c r="E49" s="7">
        <v>42522</v>
      </c>
      <c r="F49" s="7">
        <v>42551</v>
      </c>
      <c r="G49" s="6">
        <v>67442.28</v>
      </c>
      <c r="H49" s="6">
        <f>tbl_det10[[#This Row],[Current Unmatched Royalties Reported and Transferred]]-tbl_det10[[#This Row],[Original Unmatched Reported and Transferred]]</f>
        <v>0</v>
      </c>
      <c r="I49" s="1">
        <v>67442.28</v>
      </c>
    </row>
    <row r="50" spans="2:9" x14ac:dyDescent="0.35">
      <c r="B50" s="2" t="s">
        <v>3</v>
      </c>
      <c r="C50" s="2" t="s">
        <v>2</v>
      </c>
      <c r="D50" s="2" t="s">
        <v>8</v>
      </c>
      <c r="E50" s="7">
        <v>42552</v>
      </c>
      <c r="F50" s="7">
        <v>42582</v>
      </c>
      <c r="G50" s="6">
        <v>78861.509999999995</v>
      </c>
      <c r="H50" s="6">
        <f>tbl_det10[[#This Row],[Current Unmatched Royalties Reported and Transferred]]-tbl_det10[[#This Row],[Original Unmatched Reported and Transferred]]</f>
        <v>0</v>
      </c>
      <c r="I50" s="1">
        <v>78861.509999999995</v>
      </c>
    </row>
    <row r="51" spans="2:9" x14ac:dyDescent="0.35">
      <c r="B51" s="2" t="s">
        <v>3</v>
      </c>
      <c r="C51" s="2" t="s">
        <v>2</v>
      </c>
      <c r="D51" s="2" t="s">
        <v>8</v>
      </c>
      <c r="E51" s="7">
        <v>42583</v>
      </c>
      <c r="F51" s="7">
        <v>42613</v>
      </c>
      <c r="G51" s="6">
        <v>79667.679999999993</v>
      </c>
      <c r="H51" s="6">
        <f>tbl_det10[[#This Row],[Current Unmatched Royalties Reported and Transferred]]-tbl_det10[[#This Row],[Original Unmatched Reported and Transferred]]</f>
        <v>0</v>
      </c>
      <c r="I51" s="1">
        <v>79667.679999999993</v>
      </c>
    </row>
    <row r="52" spans="2:9" x14ac:dyDescent="0.35">
      <c r="B52" s="2" t="s">
        <v>3</v>
      </c>
      <c r="C52" s="2" t="s">
        <v>2</v>
      </c>
      <c r="D52" s="2" t="s">
        <v>8</v>
      </c>
      <c r="E52" s="7">
        <v>42614</v>
      </c>
      <c r="F52" s="7">
        <v>42643</v>
      </c>
      <c r="G52" s="6">
        <v>80932.479999999996</v>
      </c>
      <c r="H52" s="6">
        <f>tbl_det10[[#This Row],[Current Unmatched Royalties Reported and Transferred]]-tbl_det10[[#This Row],[Original Unmatched Reported and Transferred]]</f>
        <v>0</v>
      </c>
      <c r="I52" s="1">
        <v>80932.479999999996</v>
      </c>
    </row>
    <row r="53" spans="2:9" x14ac:dyDescent="0.35">
      <c r="B53" s="2" t="s">
        <v>3</v>
      </c>
      <c r="C53" s="2" t="s">
        <v>2</v>
      </c>
      <c r="D53" s="2" t="s">
        <v>8</v>
      </c>
      <c r="E53" s="7">
        <v>42644</v>
      </c>
      <c r="F53" s="7">
        <v>42674</v>
      </c>
      <c r="G53" s="6">
        <v>96635.67</v>
      </c>
      <c r="H53" s="6">
        <f>tbl_det10[[#This Row],[Current Unmatched Royalties Reported and Transferred]]-tbl_det10[[#This Row],[Original Unmatched Reported and Transferred]]</f>
        <v>0</v>
      </c>
      <c r="I53" s="1">
        <v>96635.67</v>
      </c>
    </row>
    <row r="54" spans="2:9" x14ac:dyDescent="0.35">
      <c r="B54" s="2" t="s">
        <v>3</v>
      </c>
      <c r="C54" s="2" t="s">
        <v>2</v>
      </c>
      <c r="D54" s="2" t="s">
        <v>8</v>
      </c>
      <c r="E54" s="7">
        <v>42675</v>
      </c>
      <c r="F54" s="7">
        <v>42704</v>
      </c>
      <c r="G54" s="6">
        <v>106633.06</v>
      </c>
      <c r="H54" s="6">
        <f>tbl_det10[[#This Row],[Current Unmatched Royalties Reported and Transferred]]-tbl_det10[[#This Row],[Original Unmatched Reported and Transferred]]</f>
        <v>0</v>
      </c>
      <c r="I54" s="1">
        <v>106633.06</v>
      </c>
    </row>
    <row r="55" spans="2:9" x14ac:dyDescent="0.35">
      <c r="B55" s="2" t="s">
        <v>3</v>
      </c>
      <c r="C55" s="2" t="s">
        <v>2</v>
      </c>
      <c r="D55" s="2" t="s">
        <v>8</v>
      </c>
      <c r="E55" s="7">
        <v>42705</v>
      </c>
      <c r="F55" s="7">
        <v>42735</v>
      </c>
      <c r="G55" s="6">
        <v>137272.46</v>
      </c>
      <c r="H55" s="6">
        <f>tbl_det10[[#This Row],[Current Unmatched Royalties Reported and Transferred]]-tbl_det10[[#This Row],[Original Unmatched Reported and Transferred]]</f>
        <v>0</v>
      </c>
      <c r="I55" s="1">
        <v>137272.46</v>
      </c>
    </row>
    <row r="56" spans="2:9" x14ac:dyDescent="0.35">
      <c r="B56" s="2" t="s">
        <v>3</v>
      </c>
      <c r="C56" s="2" t="s">
        <v>2</v>
      </c>
      <c r="D56" s="2" t="s">
        <v>8</v>
      </c>
      <c r="E56" s="7">
        <v>42736</v>
      </c>
      <c r="F56" s="7">
        <v>42766</v>
      </c>
      <c r="G56" s="6">
        <v>146232.85</v>
      </c>
      <c r="H56" s="6">
        <f>tbl_det10[[#This Row],[Current Unmatched Royalties Reported and Transferred]]-tbl_det10[[#This Row],[Original Unmatched Reported and Transferred]]</f>
        <v>0</v>
      </c>
      <c r="I56" s="1">
        <v>146232.85</v>
      </c>
    </row>
    <row r="57" spans="2:9" x14ac:dyDescent="0.35">
      <c r="B57" s="2" t="s">
        <v>3</v>
      </c>
      <c r="C57" s="2" t="s">
        <v>2</v>
      </c>
      <c r="D57" s="2" t="s">
        <v>8</v>
      </c>
      <c r="E57" s="7">
        <v>42767</v>
      </c>
      <c r="F57" s="7">
        <v>42794</v>
      </c>
      <c r="G57" s="6">
        <v>143344.26999999999</v>
      </c>
      <c r="H57" s="6">
        <f>tbl_det10[[#This Row],[Current Unmatched Royalties Reported and Transferred]]-tbl_det10[[#This Row],[Original Unmatched Reported and Transferred]]</f>
        <v>0</v>
      </c>
      <c r="I57" s="1">
        <v>143344.26999999999</v>
      </c>
    </row>
    <row r="58" spans="2:9" x14ac:dyDescent="0.35">
      <c r="B58" s="2" t="s">
        <v>3</v>
      </c>
      <c r="C58" s="2" t="s">
        <v>2</v>
      </c>
      <c r="D58" s="2" t="s">
        <v>8</v>
      </c>
      <c r="E58" s="7">
        <v>42795</v>
      </c>
      <c r="F58" s="7">
        <v>42825</v>
      </c>
      <c r="G58" s="6">
        <v>146371.74</v>
      </c>
      <c r="H58" s="6">
        <f>tbl_det10[[#This Row],[Current Unmatched Royalties Reported and Transferred]]-tbl_det10[[#This Row],[Original Unmatched Reported and Transferred]]</f>
        <v>0</v>
      </c>
      <c r="I58" s="1">
        <v>146371.74</v>
      </c>
    </row>
    <row r="59" spans="2:9" x14ac:dyDescent="0.35">
      <c r="B59" s="2" t="s">
        <v>3</v>
      </c>
      <c r="C59" s="2" t="s">
        <v>2</v>
      </c>
      <c r="D59" s="2" t="s">
        <v>8</v>
      </c>
      <c r="E59" s="7">
        <v>42826</v>
      </c>
      <c r="F59" s="7">
        <v>42855</v>
      </c>
      <c r="G59" s="6">
        <v>145243.63</v>
      </c>
      <c r="H59" s="6">
        <f>tbl_det10[[#This Row],[Current Unmatched Royalties Reported and Transferred]]-tbl_det10[[#This Row],[Original Unmatched Reported and Transferred]]</f>
        <v>0</v>
      </c>
      <c r="I59" s="1">
        <v>145243.63</v>
      </c>
    </row>
    <row r="60" spans="2:9" x14ac:dyDescent="0.35">
      <c r="B60" s="2" t="s">
        <v>3</v>
      </c>
      <c r="C60" s="2" t="s">
        <v>2</v>
      </c>
      <c r="D60" s="2" t="s">
        <v>8</v>
      </c>
      <c r="E60" s="7">
        <v>42856</v>
      </c>
      <c r="F60" s="7">
        <v>42886</v>
      </c>
      <c r="G60" s="6">
        <v>148543.87</v>
      </c>
      <c r="H60" s="6">
        <f>tbl_det10[[#This Row],[Current Unmatched Royalties Reported and Transferred]]-tbl_det10[[#This Row],[Original Unmatched Reported and Transferred]]</f>
        <v>0</v>
      </c>
      <c r="I60" s="1">
        <v>148543.87</v>
      </c>
    </row>
    <row r="61" spans="2:9" x14ac:dyDescent="0.35">
      <c r="B61" s="2" t="s">
        <v>3</v>
      </c>
      <c r="C61" s="2" t="s">
        <v>2</v>
      </c>
      <c r="D61" s="2" t="s">
        <v>8</v>
      </c>
      <c r="E61" s="7">
        <v>42887</v>
      </c>
      <c r="F61" s="7">
        <v>42916</v>
      </c>
      <c r="G61" s="6">
        <v>148266.64000000001</v>
      </c>
      <c r="H61" s="6">
        <f>tbl_det10[[#This Row],[Current Unmatched Royalties Reported and Transferred]]-tbl_det10[[#This Row],[Original Unmatched Reported and Transferred]]</f>
        <v>0</v>
      </c>
      <c r="I61" s="1">
        <v>148266.64000000001</v>
      </c>
    </row>
    <row r="62" spans="2:9" x14ac:dyDescent="0.35">
      <c r="B62" s="2" t="s">
        <v>3</v>
      </c>
      <c r="C62" s="2" t="s">
        <v>2</v>
      </c>
      <c r="D62" s="2" t="s">
        <v>8</v>
      </c>
      <c r="E62" s="7">
        <v>42917</v>
      </c>
      <c r="F62" s="7">
        <v>42947</v>
      </c>
      <c r="G62" s="6">
        <v>168988.23</v>
      </c>
      <c r="H62" s="6">
        <f>tbl_det10[[#This Row],[Current Unmatched Royalties Reported and Transferred]]-tbl_det10[[#This Row],[Original Unmatched Reported and Transferred]]</f>
        <v>0</v>
      </c>
      <c r="I62" s="1">
        <v>168988.23</v>
      </c>
    </row>
    <row r="63" spans="2:9" x14ac:dyDescent="0.35">
      <c r="B63" s="2" t="s">
        <v>3</v>
      </c>
      <c r="C63" s="2" t="s">
        <v>2</v>
      </c>
      <c r="D63" s="2" t="s">
        <v>8</v>
      </c>
      <c r="E63" s="7">
        <v>42948</v>
      </c>
      <c r="F63" s="7">
        <v>42978</v>
      </c>
      <c r="G63" s="6">
        <v>162448.37</v>
      </c>
      <c r="H63" s="6">
        <f>tbl_det10[[#This Row],[Current Unmatched Royalties Reported and Transferred]]-tbl_det10[[#This Row],[Original Unmatched Reported and Transferred]]</f>
        <v>0</v>
      </c>
      <c r="I63" s="1">
        <v>162448.37</v>
      </c>
    </row>
    <row r="64" spans="2:9" x14ac:dyDescent="0.35">
      <c r="B64" s="2" t="s">
        <v>3</v>
      </c>
      <c r="C64" s="2" t="s">
        <v>2</v>
      </c>
      <c r="D64" s="2" t="s">
        <v>8</v>
      </c>
      <c r="E64" s="7">
        <v>42979</v>
      </c>
      <c r="F64" s="7">
        <v>43008</v>
      </c>
      <c r="G64" s="6">
        <v>168492.57</v>
      </c>
      <c r="H64" s="6">
        <f>tbl_det10[[#This Row],[Current Unmatched Royalties Reported and Transferred]]-tbl_det10[[#This Row],[Original Unmatched Reported and Transferred]]</f>
        <v>0</v>
      </c>
      <c r="I64" s="1">
        <v>168492.57</v>
      </c>
    </row>
    <row r="65" spans="2:9" x14ac:dyDescent="0.35">
      <c r="B65" s="2" t="s">
        <v>3</v>
      </c>
      <c r="C65" s="2" t="s">
        <v>2</v>
      </c>
      <c r="D65" s="2" t="s">
        <v>8</v>
      </c>
      <c r="E65" s="7">
        <v>43009</v>
      </c>
      <c r="F65" s="7">
        <v>43039</v>
      </c>
      <c r="G65" s="6">
        <v>177023.89</v>
      </c>
      <c r="H65" s="6">
        <f>tbl_det10[[#This Row],[Current Unmatched Royalties Reported and Transferred]]-tbl_det10[[#This Row],[Original Unmatched Reported and Transferred]]</f>
        <v>0</v>
      </c>
      <c r="I65" s="1">
        <v>177023.89</v>
      </c>
    </row>
    <row r="66" spans="2:9" x14ac:dyDescent="0.35">
      <c r="B66" s="2" t="s">
        <v>3</v>
      </c>
      <c r="C66" s="2" t="s">
        <v>2</v>
      </c>
      <c r="D66" s="2" t="s">
        <v>8</v>
      </c>
      <c r="E66" s="7">
        <v>43040</v>
      </c>
      <c r="F66" s="7">
        <v>43069</v>
      </c>
      <c r="G66" s="6">
        <v>181213.17</v>
      </c>
      <c r="H66" s="6">
        <f>tbl_det10[[#This Row],[Current Unmatched Royalties Reported and Transferred]]-tbl_det10[[#This Row],[Original Unmatched Reported and Transferred]]</f>
        <v>0</v>
      </c>
      <c r="I66" s="1">
        <v>181213.17</v>
      </c>
    </row>
    <row r="67" spans="2:9" x14ac:dyDescent="0.35">
      <c r="B67" s="2" t="s">
        <v>3</v>
      </c>
      <c r="C67" s="2" t="s">
        <v>2</v>
      </c>
      <c r="D67" s="2" t="s">
        <v>8</v>
      </c>
      <c r="E67" s="7">
        <v>43070</v>
      </c>
      <c r="F67" s="7">
        <v>43100</v>
      </c>
      <c r="G67" s="6">
        <v>224574.96</v>
      </c>
      <c r="H67" s="6">
        <f>tbl_det10[[#This Row],[Current Unmatched Royalties Reported and Transferred]]-tbl_det10[[#This Row],[Original Unmatched Reported and Transferred]]</f>
        <v>0</v>
      </c>
      <c r="I67" s="1">
        <v>224574.96</v>
      </c>
    </row>
    <row r="68" spans="2:9" x14ac:dyDescent="0.35">
      <c r="B68" s="2" t="s">
        <v>3</v>
      </c>
      <c r="C68" s="2" t="s">
        <v>2</v>
      </c>
      <c r="D68" s="2" t="s">
        <v>8</v>
      </c>
      <c r="E68" s="7">
        <v>43101</v>
      </c>
      <c r="F68" s="7">
        <v>43131</v>
      </c>
      <c r="G68" s="6">
        <v>212920.43</v>
      </c>
      <c r="H68" s="6">
        <f>tbl_det10[[#This Row],[Current Unmatched Royalties Reported and Transferred]]-tbl_det10[[#This Row],[Original Unmatched Reported and Transferred]]</f>
        <v>13113.260352542449</v>
      </c>
      <c r="I68" s="1">
        <v>226033.69035254244</v>
      </c>
    </row>
    <row r="69" spans="2:9" x14ac:dyDescent="0.35">
      <c r="B69" s="2" t="s">
        <v>3</v>
      </c>
      <c r="C69" s="2" t="s">
        <v>2</v>
      </c>
      <c r="D69" s="2" t="s">
        <v>8</v>
      </c>
      <c r="E69" s="7">
        <v>43132</v>
      </c>
      <c r="F69" s="7">
        <v>43159</v>
      </c>
      <c r="G69" s="6">
        <v>227433.84</v>
      </c>
      <c r="H69" s="6">
        <f>tbl_det10[[#This Row],[Current Unmatched Royalties Reported and Transferred]]-tbl_det10[[#This Row],[Original Unmatched Reported and Transferred]]</f>
        <v>-3482.1082020561735</v>
      </c>
      <c r="I69" s="1">
        <v>223951.73179794382</v>
      </c>
    </row>
    <row r="70" spans="2:9" x14ac:dyDescent="0.35">
      <c r="B70" s="2" t="s">
        <v>3</v>
      </c>
      <c r="C70" s="2" t="s">
        <v>2</v>
      </c>
      <c r="D70" s="2" t="s">
        <v>8</v>
      </c>
      <c r="E70" s="7">
        <v>43160</v>
      </c>
      <c r="F70" s="7">
        <v>43190</v>
      </c>
      <c r="G70" s="6">
        <v>232051.14</v>
      </c>
      <c r="H70" s="6">
        <f>tbl_det10[[#This Row],[Current Unmatched Royalties Reported and Transferred]]-tbl_det10[[#This Row],[Original Unmatched Reported and Transferred]]</f>
        <v>-4642.8325002496422</v>
      </c>
      <c r="I70" s="1">
        <v>227408.30749975037</v>
      </c>
    </row>
    <row r="71" spans="2:9" x14ac:dyDescent="0.35">
      <c r="B71" s="2" t="s">
        <v>3</v>
      </c>
      <c r="C71" s="2" t="s">
        <v>2</v>
      </c>
      <c r="D71" s="2" t="s">
        <v>8</v>
      </c>
      <c r="E71" s="7">
        <v>43191</v>
      </c>
      <c r="F71" s="7">
        <v>43220</v>
      </c>
      <c r="G71" s="6">
        <v>226512.36</v>
      </c>
      <c r="H71" s="6">
        <f>tbl_det10[[#This Row],[Current Unmatched Royalties Reported and Transferred]]-tbl_det10[[#This Row],[Original Unmatched Reported and Transferred]]</f>
        <v>-4648.5978286206664</v>
      </c>
      <c r="I71" s="1">
        <v>221863.76217137932</v>
      </c>
    </row>
    <row r="72" spans="2:9" x14ac:dyDescent="0.35">
      <c r="B72" s="2" t="s">
        <v>3</v>
      </c>
      <c r="C72" s="2" t="s">
        <v>2</v>
      </c>
      <c r="D72" s="2" t="s">
        <v>8</v>
      </c>
      <c r="E72" s="7">
        <v>43221</v>
      </c>
      <c r="F72" s="7">
        <v>43251</v>
      </c>
      <c r="G72" s="6">
        <v>224575.66</v>
      </c>
      <c r="H72" s="6">
        <f>tbl_det10[[#This Row],[Current Unmatched Royalties Reported and Transferred]]-tbl_det10[[#This Row],[Original Unmatched Reported and Transferred]]</f>
        <v>-2974.7449212385691</v>
      </c>
      <c r="I72" s="1">
        <v>221600.91507876143</v>
      </c>
    </row>
    <row r="73" spans="2:9" x14ac:dyDescent="0.35">
      <c r="B73" s="2" t="s">
        <v>3</v>
      </c>
      <c r="C73" s="2" t="s">
        <v>2</v>
      </c>
      <c r="D73" s="2" t="s">
        <v>8</v>
      </c>
      <c r="E73" s="7">
        <v>43252</v>
      </c>
      <c r="F73" s="7">
        <v>43281</v>
      </c>
      <c r="G73" s="6">
        <v>225358.6</v>
      </c>
      <c r="H73" s="6">
        <f>tbl_det10[[#This Row],[Current Unmatched Royalties Reported and Transferred]]-tbl_det10[[#This Row],[Original Unmatched Reported and Transferred]]</f>
        <v>-4793.3582092495344</v>
      </c>
      <c r="I73" s="1">
        <v>220565.24179075047</v>
      </c>
    </row>
    <row r="74" spans="2:9" x14ac:dyDescent="0.35">
      <c r="B74" s="2" t="s">
        <v>3</v>
      </c>
      <c r="C74" s="2" t="s">
        <v>2</v>
      </c>
      <c r="D74" s="2" t="s">
        <v>8</v>
      </c>
      <c r="E74" s="7">
        <v>43282</v>
      </c>
      <c r="F74" s="7">
        <v>43312</v>
      </c>
      <c r="G74" s="6">
        <v>244579.36</v>
      </c>
      <c r="H74" s="6">
        <f>tbl_det10[[#This Row],[Current Unmatched Royalties Reported and Transferred]]-tbl_det10[[#This Row],[Original Unmatched Reported and Transferred]]</f>
        <v>-6948.6619662997546</v>
      </c>
      <c r="I74" s="1">
        <v>237630.69803370023</v>
      </c>
    </row>
    <row r="75" spans="2:9" x14ac:dyDescent="0.35">
      <c r="B75" s="2" t="s">
        <v>3</v>
      </c>
      <c r="C75" s="2" t="s">
        <v>2</v>
      </c>
      <c r="D75" s="2" t="s">
        <v>8</v>
      </c>
      <c r="E75" s="7">
        <v>43313</v>
      </c>
      <c r="F75" s="7">
        <v>43343</v>
      </c>
      <c r="G75" s="6">
        <v>244684.97</v>
      </c>
      <c r="H75" s="6">
        <f>tbl_det10[[#This Row],[Current Unmatched Royalties Reported and Transferred]]-tbl_det10[[#This Row],[Original Unmatched Reported and Transferred]]</f>
        <v>-10821.396087054425</v>
      </c>
      <c r="I75" s="1">
        <v>233863.57391294558</v>
      </c>
    </row>
    <row r="76" spans="2:9" x14ac:dyDescent="0.35">
      <c r="B76" s="2" t="s">
        <v>3</v>
      </c>
      <c r="C76" s="2" t="s">
        <v>2</v>
      </c>
      <c r="D76" s="2" t="s">
        <v>8</v>
      </c>
      <c r="E76" s="7">
        <v>43344</v>
      </c>
      <c r="F76" s="7">
        <v>43373</v>
      </c>
      <c r="G76" s="6">
        <v>246358.45</v>
      </c>
      <c r="H76" s="6">
        <f>tbl_det10[[#This Row],[Current Unmatched Royalties Reported and Transferred]]-tbl_det10[[#This Row],[Original Unmatched Reported and Transferred]]</f>
        <v>-5901.718446140585</v>
      </c>
      <c r="I76" s="1">
        <v>240456.73155385943</v>
      </c>
    </row>
    <row r="77" spans="2:9" x14ac:dyDescent="0.35">
      <c r="B77" s="2" t="s">
        <v>3</v>
      </c>
      <c r="C77" s="2" t="s">
        <v>2</v>
      </c>
      <c r="D77" s="2" t="s">
        <v>8</v>
      </c>
      <c r="E77" s="7">
        <v>43374</v>
      </c>
      <c r="F77" s="7">
        <v>43404</v>
      </c>
      <c r="G77" s="6">
        <v>269087.14</v>
      </c>
      <c r="H77" s="6">
        <f>tbl_det10[[#This Row],[Current Unmatched Royalties Reported and Transferred]]-tbl_det10[[#This Row],[Original Unmatched Reported and Transferred]]</f>
        <v>-15152.129556623724</v>
      </c>
      <c r="I77" s="1">
        <v>253935.01044337629</v>
      </c>
    </row>
    <row r="78" spans="2:9" x14ac:dyDescent="0.35">
      <c r="B78" s="2" t="s">
        <v>3</v>
      </c>
      <c r="C78" s="2" t="s">
        <v>2</v>
      </c>
      <c r="D78" s="2" t="s">
        <v>8</v>
      </c>
      <c r="E78" s="7">
        <v>43405</v>
      </c>
      <c r="F78" s="7">
        <v>43434</v>
      </c>
      <c r="G78" s="6">
        <v>252050.63</v>
      </c>
      <c r="H78" s="6">
        <f>tbl_det10[[#This Row],[Current Unmatched Royalties Reported and Transferred]]-tbl_det10[[#This Row],[Original Unmatched Reported and Transferred]]</f>
        <v>2090.9106904049404</v>
      </c>
      <c r="I78" s="1">
        <v>254141.54069040495</v>
      </c>
    </row>
    <row r="79" spans="2:9" x14ac:dyDescent="0.35">
      <c r="B79" s="2" t="s">
        <v>3</v>
      </c>
      <c r="C79" s="2" t="s">
        <v>2</v>
      </c>
      <c r="D79" s="2" t="s">
        <v>8</v>
      </c>
      <c r="E79" s="7">
        <v>43435</v>
      </c>
      <c r="F79" s="7">
        <v>43465</v>
      </c>
      <c r="G79" s="6">
        <v>253311.54</v>
      </c>
      <c r="H79" s="6">
        <f>tbl_det10[[#This Row],[Current Unmatched Royalties Reported and Transferred]]-tbl_det10[[#This Row],[Original Unmatched Reported and Transferred]]</f>
        <v>5393.2485648778675</v>
      </c>
      <c r="I79" s="1">
        <v>258704.78856487788</v>
      </c>
    </row>
    <row r="80" spans="2:9" x14ac:dyDescent="0.35">
      <c r="B80" s="2" t="s">
        <v>3</v>
      </c>
      <c r="C80" s="2" t="s">
        <v>2</v>
      </c>
      <c r="D80" s="2" t="s">
        <v>8</v>
      </c>
      <c r="E80" s="7">
        <v>43466</v>
      </c>
      <c r="F80" s="7">
        <v>43496</v>
      </c>
      <c r="G80" s="6">
        <v>414210.37</v>
      </c>
      <c r="H80" s="6">
        <f>tbl_det10[[#This Row],[Current Unmatched Royalties Reported and Transferred]]-tbl_det10[[#This Row],[Original Unmatched Reported and Transferred]]</f>
        <v>-32231.664071605133</v>
      </c>
      <c r="I80" s="1">
        <v>381978.70592839486</v>
      </c>
    </row>
    <row r="81" spans="2:9" x14ac:dyDescent="0.35">
      <c r="B81" s="2" t="s">
        <v>3</v>
      </c>
      <c r="C81" s="2" t="s">
        <v>2</v>
      </c>
      <c r="D81" s="2" t="s">
        <v>8</v>
      </c>
      <c r="E81" s="7">
        <v>43497</v>
      </c>
      <c r="F81" s="7">
        <v>43524</v>
      </c>
      <c r="G81" s="6">
        <v>430175.3</v>
      </c>
      <c r="H81" s="6">
        <f>tbl_det10[[#This Row],[Current Unmatched Royalties Reported and Transferred]]-tbl_det10[[#This Row],[Original Unmatched Reported and Transferred]]</f>
        <v>-62357.366197383089</v>
      </c>
      <c r="I81" s="1">
        <v>367817.9338026169</v>
      </c>
    </row>
    <row r="82" spans="2:9" x14ac:dyDescent="0.35">
      <c r="B82" s="2" t="s">
        <v>3</v>
      </c>
      <c r="C82" s="2" t="s">
        <v>2</v>
      </c>
      <c r="D82" s="2" t="s">
        <v>8</v>
      </c>
      <c r="E82" s="7">
        <v>43525</v>
      </c>
      <c r="F82" s="7">
        <v>43555</v>
      </c>
      <c r="G82" s="6">
        <v>365493.65</v>
      </c>
      <c r="H82" s="6">
        <f>tbl_det10[[#This Row],[Current Unmatched Royalties Reported and Transferred]]-tbl_det10[[#This Row],[Original Unmatched Reported and Transferred]]</f>
        <v>-44178.250130967062</v>
      </c>
      <c r="I82" s="1">
        <v>321315.39986903296</v>
      </c>
    </row>
    <row r="83" spans="2:9" x14ac:dyDescent="0.35">
      <c r="B83" s="2" t="s">
        <v>3</v>
      </c>
      <c r="C83" s="2" t="s">
        <v>2</v>
      </c>
      <c r="D83" s="2" t="s">
        <v>8</v>
      </c>
      <c r="E83" s="7">
        <v>43556</v>
      </c>
      <c r="F83" s="7">
        <v>43585</v>
      </c>
      <c r="G83" s="6">
        <v>359849.97</v>
      </c>
      <c r="H83" s="6">
        <f>tbl_det10[[#This Row],[Current Unmatched Royalties Reported and Transferred]]-tbl_det10[[#This Row],[Original Unmatched Reported and Transferred]]</f>
        <v>-36425.072815530875</v>
      </c>
      <c r="I83" s="1">
        <v>323424.8971844691</v>
      </c>
    </row>
    <row r="84" spans="2:9" x14ac:dyDescent="0.35">
      <c r="B84" s="2" t="s">
        <v>3</v>
      </c>
      <c r="C84" s="2" t="s">
        <v>2</v>
      </c>
      <c r="D84" s="2" t="s">
        <v>8</v>
      </c>
      <c r="E84" s="7">
        <v>43586</v>
      </c>
      <c r="F84" s="7">
        <v>43616</v>
      </c>
      <c r="G84" s="6">
        <v>381462.67</v>
      </c>
      <c r="H84" s="6">
        <f>tbl_det10[[#This Row],[Current Unmatched Royalties Reported and Transferred]]-tbl_det10[[#This Row],[Original Unmatched Reported and Transferred]]</f>
        <v>-46261.247628013196</v>
      </c>
      <c r="I84" s="1">
        <v>335201.42237198679</v>
      </c>
    </row>
    <row r="85" spans="2:9" x14ac:dyDescent="0.35">
      <c r="B85" s="2" t="s">
        <v>3</v>
      </c>
      <c r="C85" s="2" t="s">
        <v>2</v>
      </c>
      <c r="D85" s="2" t="s">
        <v>8</v>
      </c>
      <c r="E85" s="7">
        <v>43617</v>
      </c>
      <c r="F85" s="7">
        <v>43646</v>
      </c>
      <c r="G85" s="6">
        <v>386975.19</v>
      </c>
      <c r="H85" s="6">
        <f>tbl_det10[[#This Row],[Current Unmatched Royalties Reported and Transferred]]-tbl_det10[[#This Row],[Original Unmatched Reported and Transferred]]</f>
        <v>-52069.805127288389</v>
      </c>
      <c r="I85" s="1">
        <v>334905.38487271161</v>
      </c>
    </row>
    <row r="86" spans="2:9" x14ac:dyDescent="0.35">
      <c r="B86" s="2" t="s">
        <v>3</v>
      </c>
      <c r="C86" s="2" t="s">
        <v>2</v>
      </c>
      <c r="D86" s="2" t="s">
        <v>8</v>
      </c>
      <c r="E86" s="7">
        <v>43647</v>
      </c>
      <c r="F86" s="7">
        <v>43677</v>
      </c>
      <c r="G86" s="6">
        <v>401251.09</v>
      </c>
      <c r="H86" s="6">
        <f>tbl_det10[[#This Row],[Current Unmatched Royalties Reported and Transferred]]-tbl_det10[[#This Row],[Original Unmatched Reported and Transferred]]</f>
        <v>-54193.309120356455</v>
      </c>
      <c r="I86" s="1">
        <v>347057.78087964357</v>
      </c>
    </row>
    <row r="87" spans="2:9" x14ac:dyDescent="0.35">
      <c r="B87" s="2" t="s">
        <v>3</v>
      </c>
      <c r="C87" s="2" t="s">
        <v>2</v>
      </c>
      <c r="D87" s="2" t="s">
        <v>8</v>
      </c>
      <c r="E87" s="7">
        <v>43678</v>
      </c>
      <c r="F87" s="7">
        <v>43708</v>
      </c>
      <c r="G87" s="6">
        <v>404564.65</v>
      </c>
      <c r="H87" s="6">
        <f>tbl_det10[[#This Row],[Current Unmatched Royalties Reported and Transferred]]-tbl_det10[[#This Row],[Original Unmatched Reported and Transferred]]</f>
        <v>-49257.089481735078</v>
      </c>
      <c r="I87" s="1">
        <v>355307.56051826495</v>
      </c>
    </row>
    <row r="88" spans="2:9" x14ac:dyDescent="0.35">
      <c r="B88" s="2" t="s">
        <v>3</v>
      </c>
      <c r="C88" s="2" t="s">
        <v>2</v>
      </c>
      <c r="D88" s="2" t="s">
        <v>8</v>
      </c>
      <c r="E88" s="7">
        <v>43709</v>
      </c>
      <c r="F88" s="7">
        <v>43738</v>
      </c>
      <c r="G88" s="6">
        <v>427971.07</v>
      </c>
      <c r="H88" s="6">
        <f>tbl_det10[[#This Row],[Current Unmatched Royalties Reported and Transferred]]-tbl_det10[[#This Row],[Original Unmatched Reported and Transferred]]</f>
        <v>-56087.937648999679</v>
      </c>
      <c r="I88" s="1">
        <v>371883.13235100033</v>
      </c>
    </row>
    <row r="89" spans="2:9" x14ac:dyDescent="0.35">
      <c r="B89" s="2" t="s">
        <v>3</v>
      </c>
      <c r="C89" s="2" t="s">
        <v>2</v>
      </c>
      <c r="D89" s="2" t="s">
        <v>8</v>
      </c>
      <c r="E89" s="7">
        <v>43739</v>
      </c>
      <c r="F89" s="7">
        <v>43769</v>
      </c>
      <c r="G89" s="6">
        <v>403937.9</v>
      </c>
      <c r="H89" s="6">
        <f>tbl_det10[[#This Row],[Current Unmatched Royalties Reported and Transferred]]-tbl_det10[[#This Row],[Original Unmatched Reported and Transferred]]</f>
        <v>-61221.864903550711</v>
      </c>
      <c r="I89" s="1">
        <v>342716.03509644931</v>
      </c>
    </row>
    <row r="90" spans="2:9" x14ac:dyDescent="0.35">
      <c r="B90" s="2" t="s">
        <v>3</v>
      </c>
      <c r="C90" s="2" t="s">
        <v>2</v>
      </c>
      <c r="D90" s="2" t="s">
        <v>8</v>
      </c>
      <c r="E90" s="7">
        <v>43770</v>
      </c>
      <c r="F90" s="7">
        <v>43799</v>
      </c>
      <c r="G90" s="6">
        <v>404185.57</v>
      </c>
      <c r="H90" s="6">
        <f>tbl_det10[[#This Row],[Current Unmatched Royalties Reported and Transferred]]-tbl_det10[[#This Row],[Original Unmatched Reported and Transferred]]</f>
        <v>-57224.553782991657</v>
      </c>
      <c r="I90" s="1">
        <v>346961.01621700835</v>
      </c>
    </row>
    <row r="91" spans="2:9" x14ac:dyDescent="0.35">
      <c r="B91" s="2" t="s">
        <v>3</v>
      </c>
      <c r="C91" s="2" t="s">
        <v>2</v>
      </c>
      <c r="D91" s="2" t="s">
        <v>8</v>
      </c>
      <c r="E91" s="7">
        <v>43800</v>
      </c>
      <c r="F91" s="7">
        <v>43830</v>
      </c>
      <c r="G91" s="6">
        <v>390829.02</v>
      </c>
      <c r="H91" s="6">
        <f>tbl_det10[[#This Row],[Current Unmatched Royalties Reported and Transferred]]-tbl_det10[[#This Row],[Original Unmatched Reported and Transferred]]</f>
        <v>-36183.915206385253</v>
      </c>
      <c r="I91" s="1">
        <v>354645.10479361477</v>
      </c>
    </row>
    <row r="92" spans="2:9" x14ac:dyDescent="0.35">
      <c r="B92" s="2" t="s">
        <v>3</v>
      </c>
      <c r="C92" s="2" t="s">
        <v>2</v>
      </c>
      <c r="D92" s="2" t="s">
        <v>8</v>
      </c>
      <c r="E92" s="7">
        <v>43831</v>
      </c>
      <c r="F92" s="7">
        <v>43861</v>
      </c>
      <c r="G92" s="6">
        <v>508070.55</v>
      </c>
      <c r="H92" s="6">
        <f>tbl_det10[[#This Row],[Current Unmatched Royalties Reported and Transferred]]-tbl_det10[[#This Row],[Original Unmatched Reported and Transferred]]</f>
        <v>-113779.54566112213</v>
      </c>
      <c r="I92" s="1">
        <v>394291.00433887786</v>
      </c>
    </row>
    <row r="93" spans="2:9" x14ac:dyDescent="0.35">
      <c r="B93" s="2" t="s">
        <v>3</v>
      </c>
      <c r="C93" s="2" t="s">
        <v>2</v>
      </c>
      <c r="D93" s="2" t="s">
        <v>8</v>
      </c>
      <c r="E93" s="7">
        <v>43862</v>
      </c>
      <c r="F93" s="7">
        <v>43890</v>
      </c>
      <c r="G93" s="6">
        <v>528867.11</v>
      </c>
      <c r="H93" s="6">
        <f>tbl_det10[[#This Row],[Current Unmatched Royalties Reported and Transferred]]-tbl_det10[[#This Row],[Original Unmatched Reported and Transferred]]</f>
        <v>-125709.5414733683</v>
      </c>
      <c r="I93" s="1">
        <v>403157.56852663169</v>
      </c>
    </row>
    <row r="94" spans="2:9" x14ac:dyDescent="0.35">
      <c r="B94" s="2" t="s">
        <v>3</v>
      </c>
      <c r="C94" s="2" t="s">
        <v>2</v>
      </c>
      <c r="D94" s="2" t="s">
        <v>8</v>
      </c>
      <c r="E94" s="7">
        <v>43891</v>
      </c>
      <c r="F94" s="7">
        <v>43921</v>
      </c>
      <c r="G94" s="6">
        <v>532041.75</v>
      </c>
      <c r="H94" s="6">
        <f>tbl_det10[[#This Row],[Current Unmatched Royalties Reported and Transferred]]-tbl_det10[[#This Row],[Original Unmatched Reported and Transferred]]</f>
        <v>-118537.37772579456</v>
      </c>
      <c r="I94" s="1">
        <v>413504.37227420544</v>
      </c>
    </row>
    <row r="95" spans="2:9" x14ac:dyDescent="0.35">
      <c r="B95" s="2" t="s">
        <v>3</v>
      </c>
      <c r="C95" s="2" t="s">
        <v>2</v>
      </c>
      <c r="D95" s="2" t="s">
        <v>8</v>
      </c>
      <c r="E95" s="7">
        <v>43922</v>
      </c>
      <c r="F95" s="7">
        <v>43951</v>
      </c>
      <c r="G95" s="6">
        <v>523113.83</v>
      </c>
      <c r="H95" s="6">
        <f>tbl_det10[[#This Row],[Current Unmatched Royalties Reported and Transferred]]-tbl_det10[[#This Row],[Original Unmatched Reported and Transferred]]</f>
        <v>-113738.29470660712</v>
      </c>
      <c r="I95" s="1">
        <v>409375.5352933929</v>
      </c>
    </row>
    <row r="96" spans="2:9" x14ac:dyDescent="0.35">
      <c r="B96" s="2" t="s">
        <v>3</v>
      </c>
      <c r="C96" s="2" t="s">
        <v>2</v>
      </c>
      <c r="D96" s="2" t="s">
        <v>8</v>
      </c>
      <c r="E96" s="7">
        <v>43952</v>
      </c>
      <c r="F96" s="7">
        <v>43982</v>
      </c>
      <c r="G96" s="6">
        <v>525218.51</v>
      </c>
      <c r="H96" s="6">
        <f>tbl_det10[[#This Row],[Current Unmatched Royalties Reported and Transferred]]-tbl_det10[[#This Row],[Original Unmatched Reported and Transferred]]</f>
        <v>-110122.07657506189</v>
      </c>
      <c r="I96" s="1">
        <v>415096.43342493812</v>
      </c>
    </row>
    <row r="97" spans="2:9" x14ac:dyDescent="0.35">
      <c r="B97" s="2" t="s">
        <v>3</v>
      </c>
      <c r="C97" s="2" t="s">
        <v>2</v>
      </c>
      <c r="D97" s="2" t="s">
        <v>8</v>
      </c>
      <c r="E97" s="7">
        <v>43983</v>
      </c>
      <c r="F97" s="7">
        <v>44012</v>
      </c>
      <c r="G97" s="6">
        <v>508715.57</v>
      </c>
      <c r="H97" s="6">
        <f>tbl_det10[[#This Row],[Current Unmatched Royalties Reported and Transferred]]-tbl_det10[[#This Row],[Original Unmatched Reported and Transferred]]</f>
        <v>-98386.579020905367</v>
      </c>
      <c r="I97" s="1">
        <v>410328.99097909464</v>
      </c>
    </row>
    <row r="98" spans="2:9" x14ac:dyDescent="0.35">
      <c r="B98" s="2" t="s">
        <v>3</v>
      </c>
      <c r="C98" s="2" t="s">
        <v>2</v>
      </c>
      <c r="D98" s="2" t="s">
        <v>8</v>
      </c>
      <c r="E98" s="7">
        <v>44013</v>
      </c>
      <c r="F98" s="7">
        <v>44043</v>
      </c>
      <c r="G98" s="6">
        <v>544318.02</v>
      </c>
      <c r="H98" s="6">
        <f>tbl_det10[[#This Row],[Current Unmatched Royalties Reported and Transferred]]-tbl_det10[[#This Row],[Original Unmatched Reported and Transferred]]</f>
        <v>-104739.34075609676</v>
      </c>
      <c r="I98" s="1">
        <v>439578.67924390326</v>
      </c>
    </row>
    <row r="99" spans="2:9" x14ac:dyDescent="0.35">
      <c r="B99" s="2" t="s">
        <v>3</v>
      </c>
      <c r="C99" s="2" t="s">
        <v>2</v>
      </c>
      <c r="D99" s="2" t="s">
        <v>8</v>
      </c>
      <c r="E99" s="7">
        <v>44044</v>
      </c>
      <c r="F99" s="7">
        <v>44074</v>
      </c>
      <c r="G99" s="6">
        <v>577861.39</v>
      </c>
      <c r="H99" s="6">
        <f>tbl_det10[[#This Row],[Current Unmatched Royalties Reported and Transferred]]-tbl_det10[[#This Row],[Original Unmatched Reported and Transferred]]</f>
        <v>-112621.73668720329</v>
      </c>
      <c r="I99" s="1">
        <v>465239.65331279673</v>
      </c>
    </row>
    <row r="100" spans="2:9" x14ac:dyDescent="0.35">
      <c r="B100" s="2" t="s">
        <v>3</v>
      </c>
      <c r="C100" s="2" t="s">
        <v>2</v>
      </c>
      <c r="D100" s="2" t="s">
        <v>8</v>
      </c>
      <c r="E100" s="7">
        <v>44075</v>
      </c>
      <c r="F100" s="7">
        <v>44104</v>
      </c>
      <c r="G100" s="6">
        <v>518304.38</v>
      </c>
      <c r="H100" s="6">
        <f>tbl_det10[[#This Row],[Current Unmatched Royalties Reported and Transferred]]-tbl_det10[[#This Row],[Original Unmatched Reported and Transferred]]</f>
        <v>-103630.89075448585</v>
      </c>
      <c r="I100" s="1">
        <v>414673.48924551415</v>
      </c>
    </row>
    <row r="101" spans="2:9" x14ac:dyDescent="0.35">
      <c r="B101" s="2" t="s">
        <v>3</v>
      </c>
      <c r="C101" s="2" t="s">
        <v>2</v>
      </c>
      <c r="D101" s="2" t="s">
        <v>8</v>
      </c>
      <c r="E101" s="7">
        <v>44105</v>
      </c>
      <c r="F101" s="7">
        <v>44135</v>
      </c>
      <c r="G101" s="6">
        <v>349677.8</v>
      </c>
      <c r="H101" s="6">
        <f>tbl_det10[[#This Row],[Current Unmatched Royalties Reported and Transferred]]-tbl_det10[[#This Row],[Original Unmatched Reported and Transferred]]</f>
        <v>147349.45440207858</v>
      </c>
      <c r="I101" s="1">
        <v>497027.25440207857</v>
      </c>
    </row>
    <row r="102" spans="2:9" x14ac:dyDescent="0.35">
      <c r="B102" s="2" t="s">
        <v>3</v>
      </c>
      <c r="C102" s="2" t="s">
        <v>2</v>
      </c>
      <c r="D102" s="2" t="s">
        <v>8</v>
      </c>
      <c r="E102" s="7">
        <v>44136</v>
      </c>
      <c r="F102" s="7">
        <v>44165</v>
      </c>
      <c r="G102" s="6">
        <v>263211.05</v>
      </c>
      <c r="H102" s="6">
        <f>tbl_det10[[#This Row],[Current Unmatched Royalties Reported and Transferred]]-tbl_det10[[#This Row],[Original Unmatched Reported and Transferred]]</f>
        <v>219824.15261244588</v>
      </c>
      <c r="I102" s="1">
        <v>483035.20261244586</v>
      </c>
    </row>
    <row r="103" spans="2:9" x14ac:dyDescent="0.35">
      <c r="B103" s="2" t="s">
        <v>3</v>
      </c>
      <c r="C103" s="2" t="s">
        <v>2</v>
      </c>
      <c r="D103" s="2" t="s">
        <v>8</v>
      </c>
      <c r="E103" s="7">
        <v>44166</v>
      </c>
      <c r="F103" s="7">
        <v>44196</v>
      </c>
      <c r="G103" s="6">
        <v>290667.34999999998</v>
      </c>
      <c r="H103" s="6">
        <f>tbl_det10[[#This Row],[Current Unmatched Royalties Reported and Transferred]]-tbl_det10[[#This Row],[Original Unmatched Reported and Transferred]]</f>
        <v>177326.9692098737</v>
      </c>
      <c r="I103" s="1">
        <v>467994.31920987368</v>
      </c>
    </row>
    <row r="104" spans="2:9" x14ac:dyDescent="0.35">
      <c r="B104" s="2" t="s">
        <v>3</v>
      </c>
      <c r="C104" s="2" t="s">
        <v>2</v>
      </c>
      <c r="D104" s="2" t="s">
        <v>7</v>
      </c>
      <c r="E104" s="7">
        <v>41091</v>
      </c>
      <c r="F104" s="7">
        <v>41121</v>
      </c>
      <c r="G104" s="6">
        <v>348.65</v>
      </c>
      <c r="H104" s="6">
        <f>tbl_det10[[#This Row],[Current Unmatched Royalties Reported and Transferred]]-tbl_det10[[#This Row],[Original Unmatched Reported and Transferred]]</f>
        <v>0</v>
      </c>
      <c r="I104" s="1">
        <v>348.65</v>
      </c>
    </row>
    <row r="105" spans="2:9" x14ac:dyDescent="0.35">
      <c r="B105" s="2" t="s">
        <v>3</v>
      </c>
      <c r="C105" s="2" t="s">
        <v>2</v>
      </c>
      <c r="D105" s="2" t="s">
        <v>7</v>
      </c>
      <c r="E105" s="7">
        <v>41122</v>
      </c>
      <c r="F105" s="7">
        <v>41152</v>
      </c>
      <c r="G105" s="6">
        <v>62512.44</v>
      </c>
      <c r="H105" s="6">
        <f>tbl_det10[[#This Row],[Current Unmatched Royalties Reported and Transferred]]-tbl_det10[[#This Row],[Original Unmatched Reported and Transferred]]</f>
        <v>0</v>
      </c>
      <c r="I105" s="1">
        <v>62512.44</v>
      </c>
    </row>
    <row r="106" spans="2:9" x14ac:dyDescent="0.35">
      <c r="B106" s="2" t="s">
        <v>3</v>
      </c>
      <c r="C106" s="2" t="s">
        <v>2</v>
      </c>
      <c r="D106" s="2" t="s">
        <v>7</v>
      </c>
      <c r="E106" s="7">
        <v>41153</v>
      </c>
      <c r="F106" s="7">
        <v>41182</v>
      </c>
      <c r="G106" s="6">
        <v>20810.77</v>
      </c>
      <c r="H106" s="6">
        <f>tbl_det10[[#This Row],[Current Unmatched Royalties Reported and Transferred]]-tbl_det10[[#This Row],[Original Unmatched Reported and Transferred]]</f>
        <v>0</v>
      </c>
      <c r="I106" s="1">
        <v>20810.77</v>
      </c>
    </row>
    <row r="107" spans="2:9" x14ac:dyDescent="0.35">
      <c r="B107" s="2" t="s">
        <v>3</v>
      </c>
      <c r="C107" s="2" t="s">
        <v>2</v>
      </c>
      <c r="D107" s="2" t="s">
        <v>7</v>
      </c>
      <c r="E107" s="7">
        <v>41183</v>
      </c>
      <c r="F107" s="7">
        <v>41213</v>
      </c>
      <c r="G107" s="6">
        <v>17700</v>
      </c>
      <c r="H107" s="6">
        <f>tbl_det10[[#This Row],[Current Unmatched Royalties Reported and Transferred]]-tbl_det10[[#This Row],[Original Unmatched Reported and Transferred]]</f>
        <v>0</v>
      </c>
      <c r="I107" s="1">
        <v>17700</v>
      </c>
    </row>
    <row r="108" spans="2:9" x14ac:dyDescent="0.35">
      <c r="B108" s="2" t="s">
        <v>3</v>
      </c>
      <c r="C108" s="2" t="s">
        <v>2</v>
      </c>
      <c r="D108" s="2" t="s">
        <v>7</v>
      </c>
      <c r="E108" s="7">
        <v>41214</v>
      </c>
      <c r="F108" s="7">
        <v>41243</v>
      </c>
      <c r="G108" s="6">
        <v>19772.259999999998</v>
      </c>
      <c r="H108" s="6">
        <f>tbl_det10[[#This Row],[Current Unmatched Royalties Reported and Transferred]]-tbl_det10[[#This Row],[Original Unmatched Reported and Transferred]]</f>
        <v>0</v>
      </c>
      <c r="I108" s="1">
        <v>19772.259999999998</v>
      </c>
    </row>
    <row r="109" spans="2:9" x14ac:dyDescent="0.35">
      <c r="B109" s="2" t="s">
        <v>3</v>
      </c>
      <c r="C109" s="2" t="s">
        <v>2</v>
      </c>
      <c r="D109" s="2" t="s">
        <v>7</v>
      </c>
      <c r="E109" s="7">
        <v>41244</v>
      </c>
      <c r="F109" s="7">
        <v>41274</v>
      </c>
      <c r="G109" s="6">
        <v>21047.83</v>
      </c>
      <c r="H109" s="6">
        <f>tbl_det10[[#This Row],[Current Unmatched Royalties Reported and Transferred]]-tbl_det10[[#This Row],[Original Unmatched Reported and Transferred]]</f>
        <v>0</v>
      </c>
      <c r="I109" s="1">
        <v>21047.83</v>
      </c>
    </row>
    <row r="110" spans="2:9" x14ac:dyDescent="0.35">
      <c r="B110" s="2" t="s">
        <v>3</v>
      </c>
      <c r="C110" s="2" t="s">
        <v>2</v>
      </c>
      <c r="D110" s="2" t="s">
        <v>7</v>
      </c>
      <c r="E110" s="7">
        <v>41275</v>
      </c>
      <c r="F110" s="7">
        <v>41305</v>
      </c>
      <c r="G110" s="6">
        <v>22818.45</v>
      </c>
      <c r="H110" s="6">
        <f>tbl_det10[[#This Row],[Current Unmatched Royalties Reported and Transferred]]-tbl_det10[[#This Row],[Original Unmatched Reported and Transferred]]</f>
        <v>0</v>
      </c>
      <c r="I110" s="1">
        <v>22818.45</v>
      </c>
    </row>
    <row r="111" spans="2:9" x14ac:dyDescent="0.35">
      <c r="B111" s="2" t="s">
        <v>3</v>
      </c>
      <c r="C111" s="2" t="s">
        <v>2</v>
      </c>
      <c r="D111" s="2" t="s">
        <v>7</v>
      </c>
      <c r="E111" s="7">
        <v>41306</v>
      </c>
      <c r="F111" s="7">
        <v>41333</v>
      </c>
      <c r="G111" s="6">
        <v>24013.53</v>
      </c>
      <c r="H111" s="6">
        <f>tbl_det10[[#This Row],[Current Unmatched Royalties Reported and Transferred]]-tbl_det10[[#This Row],[Original Unmatched Reported and Transferred]]</f>
        <v>0</v>
      </c>
      <c r="I111" s="1">
        <v>24013.53</v>
      </c>
    </row>
    <row r="112" spans="2:9" x14ac:dyDescent="0.35">
      <c r="B112" s="2" t="s">
        <v>3</v>
      </c>
      <c r="C112" s="2" t="s">
        <v>2</v>
      </c>
      <c r="D112" s="2" t="s">
        <v>7</v>
      </c>
      <c r="E112" s="7">
        <v>41334</v>
      </c>
      <c r="F112" s="7">
        <v>41364</v>
      </c>
      <c r="G112" s="6">
        <v>24312.43</v>
      </c>
      <c r="H112" s="6">
        <f>tbl_det10[[#This Row],[Current Unmatched Royalties Reported and Transferred]]-tbl_det10[[#This Row],[Original Unmatched Reported and Transferred]]</f>
        <v>0</v>
      </c>
      <c r="I112" s="1">
        <v>24312.43</v>
      </c>
    </row>
    <row r="113" spans="2:9" x14ac:dyDescent="0.35">
      <c r="B113" s="2" t="s">
        <v>3</v>
      </c>
      <c r="C113" s="2" t="s">
        <v>2</v>
      </c>
      <c r="D113" s="2" t="s">
        <v>7</v>
      </c>
      <c r="E113" s="7">
        <v>41365</v>
      </c>
      <c r="F113" s="7">
        <v>41394</v>
      </c>
      <c r="G113" s="6">
        <v>25091.46</v>
      </c>
      <c r="H113" s="6">
        <f>tbl_det10[[#This Row],[Current Unmatched Royalties Reported and Transferred]]-tbl_det10[[#This Row],[Original Unmatched Reported and Transferred]]</f>
        <v>0</v>
      </c>
      <c r="I113" s="1">
        <v>25091.46</v>
      </c>
    </row>
    <row r="114" spans="2:9" x14ac:dyDescent="0.35">
      <c r="B114" s="2" t="s">
        <v>3</v>
      </c>
      <c r="C114" s="2" t="s">
        <v>2</v>
      </c>
      <c r="D114" s="2" t="s">
        <v>7</v>
      </c>
      <c r="E114" s="7">
        <v>41395</v>
      </c>
      <c r="F114" s="7">
        <v>41425</v>
      </c>
      <c r="G114" s="6">
        <v>25689.9</v>
      </c>
      <c r="H114" s="6">
        <f>tbl_det10[[#This Row],[Current Unmatched Royalties Reported and Transferred]]-tbl_det10[[#This Row],[Original Unmatched Reported and Transferred]]</f>
        <v>0</v>
      </c>
      <c r="I114" s="1">
        <v>25689.9</v>
      </c>
    </row>
    <row r="115" spans="2:9" x14ac:dyDescent="0.35">
      <c r="B115" s="2" t="s">
        <v>3</v>
      </c>
      <c r="C115" s="2" t="s">
        <v>2</v>
      </c>
      <c r="D115" s="2" t="s">
        <v>7</v>
      </c>
      <c r="E115" s="7">
        <v>41426</v>
      </c>
      <c r="F115" s="7">
        <v>41455</v>
      </c>
      <c r="G115" s="6">
        <v>26204.22</v>
      </c>
      <c r="H115" s="6">
        <f>tbl_det10[[#This Row],[Current Unmatched Royalties Reported and Transferred]]-tbl_det10[[#This Row],[Original Unmatched Reported and Transferred]]</f>
        <v>0</v>
      </c>
      <c r="I115" s="1">
        <v>26204.22</v>
      </c>
    </row>
    <row r="116" spans="2:9" x14ac:dyDescent="0.35">
      <c r="B116" s="2" t="s">
        <v>3</v>
      </c>
      <c r="C116" s="2" t="s">
        <v>2</v>
      </c>
      <c r="D116" s="2" t="s">
        <v>7</v>
      </c>
      <c r="E116" s="7">
        <v>41456</v>
      </c>
      <c r="F116" s="7">
        <v>41486</v>
      </c>
      <c r="G116" s="6">
        <v>26858.99</v>
      </c>
      <c r="H116" s="6">
        <f>tbl_det10[[#This Row],[Current Unmatched Royalties Reported and Transferred]]-tbl_det10[[#This Row],[Original Unmatched Reported and Transferred]]</f>
        <v>0</v>
      </c>
      <c r="I116" s="1">
        <v>26858.99</v>
      </c>
    </row>
    <row r="117" spans="2:9" x14ac:dyDescent="0.35">
      <c r="B117" s="2" t="s">
        <v>3</v>
      </c>
      <c r="C117" s="2" t="s">
        <v>2</v>
      </c>
      <c r="D117" s="2" t="s">
        <v>7</v>
      </c>
      <c r="E117" s="7">
        <v>41487</v>
      </c>
      <c r="F117" s="7">
        <v>41517</v>
      </c>
      <c r="G117" s="6">
        <v>27101</v>
      </c>
      <c r="H117" s="6">
        <f>tbl_det10[[#This Row],[Current Unmatched Royalties Reported and Transferred]]-tbl_det10[[#This Row],[Original Unmatched Reported and Transferred]]</f>
        <v>0</v>
      </c>
      <c r="I117" s="1">
        <v>27101</v>
      </c>
    </row>
    <row r="118" spans="2:9" x14ac:dyDescent="0.35">
      <c r="B118" s="2" t="s">
        <v>3</v>
      </c>
      <c r="C118" s="2" t="s">
        <v>2</v>
      </c>
      <c r="D118" s="2" t="s">
        <v>7</v>
      </c>
      <c r="E118" s="7">
        <v>41518</v>
      </c>
      <c r="F118" s="7">
        <v>41547</v>
      </c>
      <c r="G118" s="6">
        <v>26420.7</v>
      </c>
      <c r="H118" s="6">
        <f>tbl_det10[[#This Row],[Current Unmatched Royalties Reported and Transferred]]-tbl_det10[[#This Row],[Original Unmatched Reported and Transferred]]</f>
        <v>0</v>
      </c>
      <c r="I118" s="1">
        <v>26420.7</v>
      </c>
    </row>
    <row r="119" spans="2:9" x14ac:dyDescent="0.35">
      <c r="B119" s="2" t="s">
        <v>3</v>
      </c>
      <c r="C119" s="2" t="s">
        <v>2</v>
      </c>
      <c r="D119" s="2" t="s">
        <v>7</v>
      </c>
      <c r="E119" s="7">
        <v>41548</v>
      </c>
      <c r="F119" s="7">
        <v>41578</v>
      </c>
      <c r="G119" s="6">
        <v>26196.34</v>
      </c>
      <c r="H119" s="6">
        <f>tbl_det10[[#This Row],[Current Unmatched Royalties Reported and Transferred]]-tbl_det10[[#This Row],[Original Unmatched Reported and Transferred]]</f>
        <v>0</v>
      </c>
      <c r="I119" s="1">
        <v>26196.34</v>
      </c>
    </row>
    <row r="120" spans="2:9" x14ac:dyDescent="0.35">
      <c r="B120" s="2" t="s">
        <v>3</v>
      </c>
      <c r="C120" s="2" t="s">
        <v>2</v>
      </c>
      <c r="D120" s="2" t="s">
        <v>7</v>
      </c>
      <c r="E120" s="7">
        <v>41579</v>
      </c>
      <c r="F120" s="7">
        <v>41608</v>
      </c>
      <c r="G120" s="6">
        <v>26626.21</v>
      </c>
      <c r="H120" s="6">
        <f>tbl_det10[[#This Row],[Current Unmatched Royalties Reported and Transferred]]-tbl_det10[[#This Row],[Original Unmatched Reported and Transferred]]</f>
        <v>0</v>
      </c>
      <c r="I120" s="1">
        <v>26626.21</v>
      </c>
    </row>
    <row r="121" spans="2:9" x14ac:dyDescent="0.35">
      <c r="B121" s="2" t="s">
        <v>3</v>
      </c>
      <c r="C121" s="2" t="s">
        <v>2</v>
      </c>
      <c r="D121" s="2" t="s">
        <v>7</v>
      </c>
      <c r="E121" s="7">
        <v>41609</v>
      </c>
      <c r="F121" s="7">
        <v>41639</v>
      </c>
      <c r="G121" s="6">
        <v>27113.29</v>
      </c>
      <c r="H121" s="6">
        <f>tbl_det10[[#This Row],[Current Unmatched Royalties Reported and Transferred]]-tbl_det10[[#This Row],[Original Unmatched Reported and Transferred]]</f>
        <v>0</v>
      </c>
      <c r="I121" s="1">
        <v>27113.29</v>
      </c>
    </row>
    <row r="122" spans="2:9" x14ac:dyDescent="0.35">
      <c r="B122" s="2" t="s">
        <v>3</v>
      </c>
      <c r="C122" s="2" t="s">
        <v>2</v>
      </c>
      <c r="D122" s="2" t="s">
        <v>7</v>
      </c>
      <c r="E122" s="7">
        <v>41640</v>
      </c>
      <c r="F122" s="7">
        <v>41670</v>
      </c>
      <c r="G122" s="6">
        <v>1758.34</v>
      </c>
      <c r="H122" s="6">
        <f>tbl_det10[[#This Row],[Current Unmatched Royalties Reported and Transferred]]-tbl_det10[[#This Row],[Original Unmatched Reported and Transferred]]</f>
        <v>0</v>
      </c>
      <c r="I122" s="1">
        <v>1758.34</v>
      </c>
    </row>
    <row r="123" spans="2:9" x14ac:dyDescent="0.35">
      <c r="B123" s="2" t="s">
        <v>3</v>
      </c>
      <c r="C123" s="2" t="s">
        <v>2</v>
      </c>
      <c r="D123" s="2" t="s">
        <v>7</v>
      </c>
      <c r="E123" s="7">
        <v>41671</v>
      </c>
      <c r="F123" s="7">
        <v>41698</v>
      </c>
      <c r="G123" s="6">
        <v>1889.18</v>
      </c>
      <c r="H123" s="6">
        <f>tbl_det10[[#This Row],[Current Unmatched Royalties Reported and Transferred]]-tbl_det10[[#This Row],[Original Unmatched Reported and Transferred]]</f>
        <v>0</v>
      </c>
      <c r="I123" s="1">
        <v>1889.18</v>
      </c>
    </row>
    <row r="124" spans="2:9" x14ac:dyDescent="0.35">
      <c r="B124" s="2" t="s">
        <v>3</v>
      </c>
      <c r="C124" s="2" t="s">
        <v>2</v>
      </c>
      <c r="D124" s="2" t="s">
        <v>7</v>
      </c>
      <c r="E124" s="7">
        <v>41699</v>
      </c>
      <c r="F124" s="7">
        <v>41729</v>
      </c>
      <c r="G124" s="6">
        <v>1935.02</v>
      </c>
      <c r="H124" s="6">
        <f>tbl_det10[[#This Row],[Current Unmatched Royalties Reported and Transferred]]-tbl_det10[[#This Row],[Original Unmatched Reported and Transferred]]</f>
        <v>0</v>
      </c>
      <c r="I124" s="1">
        <v>1935.02</v>
      </c>
    </row>
    <row r="125" spans="2:9" x14ac:dyDescent="0.35">
      <c r="B125" s="2" t="s">
        <v>3</v>
      </c>
      <c r="C125" s="2" t="s">
        <v>2</v>
      </c>
      <c r="D125" s="2" t="s">
        <v>7</v>
      </c>
      <c r="E125" s="7">
        <v>41730</v>
      </c>
      <c r="F125" s="7">
        <v>41759</v>
      </c>
      <c r="G125" s="6">
        <v>1815.34</v>
      </c>
      <c r="H125" s="6">
        <f>tbl_det10[[#This Row],[Current Unmatched Royalties Reported and Transferred]]-tbl_det10[[#This Row],[Original Unmatched Reported and Transferred]]</f>
        <v>0</v>
      </c>
      <c r="I125" s="1">
        <v>1815.34</v>
      </c>
    </row>
    <row r="126" spans="2:9" x14ac:dyDescent="0.35">
      <c r="B126" s="2" t="s">
        <v>3</v>
      </c>
      <c r="C126" s="2" t="s">
        <v>2</v>
      </c>
      <c r="D126" s="2" t="s">
        <v>7</v>
      </c>
      <c r="E126" s="7">
        <v>41760</v>
      </c>
      <c r="F126" s="7">
        <v>41790</v>
      </c>
      <c r="G126" s="6">
        <v>1842.73</v>
      </c>
      <c r="H126" s="6">
        <f>tbl_det10[[#This Row],[Current Unmatched Royalties Reported and Transferred]]-tbl_det10[[#This Row],[Original Unmatched Reported and Transferred]]</f>
        <v>0</v>
      </c>
      <c r="I126" s="1">
        <v>1842.73</v>
      </c>
    </row>
    <row r="127" spans="2:9" x14ac:dyDescent="0.35">
      <c r="B127" s="2" t="s">
        <v>3</v>
      </c>
      <c r="C127" s="2" t="s">
        <v>2</v>
      </c>
      <c r="D127" s="2" t="s">
        <v>7</v>
      </c>
      <c r="E127" s="7">
        <v>41791</v>
      </c>
      <c r="F127" s="7">
        <v>41820</v>
      </c>
      <c r="G127" s="6">
        <v>1902.73</v>
      </c>
      <c r="H127" s="6">
        <f>tbl_det10[[#This Row],[Current Unmatched Royalties Reported and Transferred]]-tbl_det10[[#This Row],[Original Unmatched Reported and Transferred]]</f>
        <v>0</v>
      </c>
      <c r="I127" s="1">
        <v>1902.73</v>
      </c>
    </row>
    <row r="128" spans="2:9" x14ac:dyDescent="0.35">
      <c r="B128" s="2" t="s">
        <v>3</v>
      </c>
      <c r="C128" s="2" t="s">
        <v>2</v>
      </c>
      <c r="D128" s="2" t="s">
        <v>7</v>
      </c>
      <c r="E128" s="7">
        <v>41821</v>
      </c>
      <c r="F128" s="7">
        <v>41851</v>
      </c>
      <c r="G128" s="6">
        <v>1999.66</v>
      </c>
      <c r="H128" s="6">
        <f>tbl_det10[[#This Row],[Current Unmatched Royalties Reported and Transferred]]-tbl_det10[[#This Row],[Original Unmatched Reported and Transferred]]</f>
        <v>0</v>
      </c>
      <c r="I128" s="1">
        <v>1999.66</v>
      </c>
    </row>
    <row r="129" spans="2:9" x14ac:dyDescent="0.35">
      <c r="B129" s="2" t="s">
        <v>3</v>
      </c>
      <c r="C129" s="2" t="s">
        <v>2</v>
      </c>
      <c r="D129" s="2" t="s">
        <v>7</v>
      </c>
      <c r="E129" s="7">
        <v>41852</v>
      </c>
      <c r="F129" s="7">
        <v>41882</v>
      </c>
      <c r="G129" s="6">
        <v>1826.37</v>
      </c>
      <c r="H129" s="6">
        <f>tbl_det10[[#This Row],[Current Unmatched Royalties Reported and Transferred]]-tbl_det10[[#This Row],[Original Unmatched Reported and Transferred]]</f>
        <v>0</v>
      </c>
      <c r="I129" s="1">
        <v>1826.37</v>
      </c>
    </row>
    <row r="130" spans="2:9" x14ac:dyDescent="0.35">
      <c r="B130" s="2" t="s">
        <v>3</v>
      </c>
      <c r="C130" s="2" t="s">
        <v>2</v>
      </c>
      <c r="D130" s="2" t="s">
        <v>7</v>
      </c>
      <c r="E130" s="7">
        <v>41883</v>
      </c>
      <c r="F130" s="7">
        <v>41912</v>
      </c>
      <c r="G130" s="6">
        <v>1833.13</v>
      </c>
      <c r="H130" s="6">
        <f>tbl_det10[[#This Row],[Current Unmatched Royalties Reported and Transferred]]-tbl_det10[[#This Row],[Original Unmatched Reported and Transferred]]</f>
        <v>0</v>
      </c>
      <c r="I130" s="1">
        <v>1833.13</v>
      </c>
    </row>
    <row r="131" spans="2:9" x14ac:dyDescent="0.35">
      <c r="B131" s="2" t="s">
        <v>3</v>
      </c>
      <c r="C131" s="2" t="s">
        <v>2</v>
      </c>
      <c r="D131" s="2" t="s">
        <v>7</v>
      </c>
      <c r="E131" s="7">
        <v>41913</v>
      </c>
      <c r="F131" s="7">
        <v>41943</v>
      </c>
      <c r="G131" s="6">
        <v>1468.31</v>
      </c>
      <c r="H131" s="6">
        <f>tbl_det10[[#This Row],[Current Unmatched Royalties Reported and Transferred]]-tbl_det10[[#This Row],[Original Unmatched Reported and Transferred]]</f>
        <v>0</v>
      </c>
      <c r="I131" s="1">
        <v>1468.31</v>
      </c>
    </row>
    <row r="132" spans="2:9" x14ac:dyDescent="0.35">
      <c r="B132" s="2" t="s">
        <v>3</v>
      </c>
      <c r="C132" s="2" t="s">
        <v>2</v>
      </c>
      <c r="D132" s="2" t="s">
        <v>7</v>
      </c>
      <c r="E132" s="7">
        <v>41944</v>
      </c>
      <c r="F132" s="7">
        <v>41973</v>
      </c>
      <c r="G132" s="6">
        <v>1368.92</v>
      </c>
      <c r="H132" s="6">
        <f>tbl_det10[[#This Row],[Current Unmatched Royalties Reported and Transferred]]-tbl_det10[[#This Row],[Original Unmatched Reported and Transferred]]</f>
        <v>0</v>
      </c>
      <c r="I132" s="1">
        <v>1368.92</v>
      </c>
    </row>
    <row r="133" spans="2:9" x14ac:dyDescent="0.35">
      <c r="B133" s="2" t="s">
        <v>3</v>
      </c>
      <c r="C133" s="2" t="s">
        <v>2</v>
      </c>
      <c r="D133" s="2" t="s">
        <v>7</v>
      </c>
      <c r="E133" s="7">
        <v>41974</v>
      </c>
      <c r="F133" s="7">
        <v>42004</v>
      </c>
      <c r="G133" s="6">
        <v>1427.62</v>
      </c>
      <c r="H133" s="6">
        <f>tbl_det10[[#This Row],[Current Unmatched Royalties Reported and Transferred]]-tbl_det10[[#This Row],[Original Unmatched Reported and Transferred]]</f>
        <v>0</v>
      </c>
      <c r="I133" s="1">
        <v>1427.62</v>
      </c>
    </row>
    <row r="134" spans="2:9" x14ac:dyDescent="0.35">
      <c r="B134" s="2" t="s">
        <v>3</v>
      </c>
      <c r="C134" s="2" t="s">
        <v>2</v>
      </c>
      <c r="D134" s="2" t="s">
        <v>7</v>
      </c>
      <c r="E134" s="7">
        <v>42005</v>
      </c>
      <c r="F134" s="7">
        <v>42035</v>
      </c>
      <c r="G134" s="6">
        <v>1433.15</v>
      </c>
      <c r="H134" s="6">
        <f>tbl_det10[[#This Row],[Current Unmatched Royalties Reported and Transferred]]-tbl_det10[[#This Row],[Original Unmatched Reported and Transferred]]</f>
        <v>0</v>
      </c>
      <c r="I134" s="1">
        <v>1433.15</v>
      </c>
    </row>
    <row r="135" spans="2:9" x14ac:dyDescent="0.35">
      <c r="B135" s="2" t="s">
        <v>3</v>
      </c>
      <c r="C135" s="2" t="s">
        <v>2</v>
      </c>
      <c r="D135" s="2" t="s">
        <v>7</v>
      </c>
      <c r="E135" s="7">
        <v>42036</v>
      </c>
      <c r="F135" s="7">
        <v>42063</v>
      </c>
      <c r="G135" s="6">
        <v>1452.23</v>
      </c>
      <c r="H135" s="6">
        <f>tbl_det10[[#This Row],[Current Unmatched Royalties Reported and Transferred]]-tbl_det10[[#This Row],[Original Unmatched Reported and Transferred]]</f>
        <v>0</v>
      </c>
      <c r="I135" s="1">
        <v>1452.23</v>
      </c>
    </row>
    <row r="136" spans="2:9" x14ac:dyDescent="0.35">
      <c r="B136" s="2" t="s">
        <v>3</v>
      </c>
      <c r="C136" s="2" t="s">
        <v>2</v>
      </c>
      <c r="D136" s="2" t="s">
        <v>7</v>
      </c>
      <c r="E136" s="7">
        <v>42064</v>
      </c>
      <c r="F136" s="7">
        <v>42094</v>
      </c>
      <c r="G136" s="6">
        <v>1151.76</v>
      </c>
      <c r="H136" s="6">
        <f>tbl_det10[[#This Row],[Current Unmatched Royalties Reported and Transferred]]-tbl_det10[[#This Row],[Original Unmatched Reported and Transferred]]</f>
        <v>0</v>
      </c>
      <c r="I136" s="1">
        <v>1151.76</v>
      </c>
    </row>
    <row r="137" spans="2:9" x14ac:dyDescent="0.35">
      <c r="B137" s="2" t="s">
        <v>3</v>
      </c>
      <c r="C137" s="2" t="s">
        <v>2</v>
      </c>
      <c r="D137" s="2" t="s">
        <v>7</v>
      </c>
      <c r="E137" s="7">
        <v>42095</v>
      </c>
      <c r="F137" s="7">
        <v>42124</v>
      </c>
      <c r="G137" s="6">
        <v>1129.8399999999999</v>
      </c>
      <c r="H137" s="6">
        <f>tbl_det10[[#This Row],[Current Unmatched Royalties Reported and Transferred]]-tbl_det10[[#This Row],[Original Unmatched Reported and Transferred]]</f>
        <v>0</v>
      </c>
      <c r="I137" s="1">
        <v>1129.8399999999999</v>
      </c>
    </row>
    <row r="138" spans="2:9" x14ac:dyDescent="0.35">
      <c r="B138" s="2" t="s">
        <v>3</v>
      </c>
      <c r="C138" s="2" t="s">
        <v>2</v>
      </c>
      <c r="D138" s="2" t="s">
        <v>7</v>
      </c>
      <c r="E138" s="7">
        <v>42125</v>
      </c>
      <c r="F138" s="7">
        <v>42155</v>
      </c>
      <c r="G138" s="6">
        <v>1150.07</v>
      </c>
      <c r="H138" s="6">
        <f>tbl_det10[[#This Row],[Current Unmatched Royalties Reported and Transferred]]-tbl_det10[[#This Row],[Original Unmatched Reported and Transferred]]</f>
        <v>0</v>
      </c>
      <c r="I138" s="1">
        <v>1150.07</v>
      </c>
    </row>
    <row r="139" spans="2:9" x14ac:dyDescent="0.35">
      <c r="B139" s="2" t="s">
        <v>3</v>
      </c>
      <c r="C139" s="2" t="s">
        <v>2</v>
      </c>
      <c r="D139" s="2" t="s">
        <v>7</v>
      </c>
      <c r="E139" s="7">
        <v>42156</v>
      </c>
      <c r="F139" s="7">
        <v>42185</v>
      </c>
      <c r="G139" s="6">
        <v>1227.77</v>
      </c>
      <c r="H139" s="6">
        <f>tbl_det10[[#This Row],[Current Unmatched Royalties Reported and Transferred]]-tbl_det10[[#This Row],[Original Unmatched Reported and Transferred]]</f>
        <v>0</v>
      </c>
      <c r="I139" s="1">
        <v>1227.77</v>
      </c>
    </row>
    <row r="140" spans="2:9" x14ac:dyDescent="0.35">
      <c r="B140" s="2" t="s">
        <v>3</v>
      </c>
      <c r="C140" s="2" t="s">
        <v>2</v>
      </c>
      <c r="D140" s="2" t="s">
        <v>7</v>
      </c>
      <c r="E140" s="7">
        <v>42186</v>
      </c>
      <c r="F140" s="7">
        <v>42216</v>
      </c>
      <c r="G140" s="6">
        <v>1297.26</v>
      </c>
      <c r="H140" s="6">
        <f>tbl_det10[[#This Row],[Current Unmatched Royalties Reported and Transferred]]-tbl_det10[[#This Row],[Original Unmatched Reported and Transferred]]</f>
        <v>0</v>
      </c>
      <c r="I140" s="1">
        <v>1297.26</v>
      </c>
    </row>
    <row r="141" spans="2:9" x14ac:dyDescent="0.35">
      <c r="B141" s="2" t="s">
        <v>3</v>
      </c>
      <c r="C141" s="2" t="s">
        <v>2</v>
      </c>
      <c r="D141" s="2" t="s">
        <v>7</v>
      </c>
      <c r="E141" s="7">
        <v>42217</v>
      </c>
      <c r="F141" s="7">
        <v>42247</v>
      </c>
      <c r="G141" s="6">
        <v>1283.47</v>
      </c>
      <c r="H141" s="6">
        <f>tbl_det10[[#This Row],[Current Unmatched Royalties Reported and Transferred]]-tbl_det10[[#This Row],[Original Unmatched Reported and Transferred]]</f>
        <v>0</v>
      </c>
      <c r="I141" s="1">
        <v>1283.47</v>
      </c>
    </row>
    <row r="142" spans="2:9" x14ac:dyDescent="0.35">
      <c r="B142" s="2" t="s">
        <v>3</v>
      </c>
      <c r="C142" s="2" t="s">
        <v>2</v>
      </c>
      <c r="D142" s="2" t="s">
        <v>7</v>
      </c>
      <c r="E142" s="7">
        <v>42248</v>
      </c>
      <c r="F142" s="7">
        <v>42277</v>
      </c>
      <c r="G142" s="6">
        <v>1173.4000000000001</v>
      </c>
      <c r="H142" s="6">
        <f>tbl_det10[[#This Row],[Current Unmatched Royalties Reported and Transferred]]-tbl_det10[[#This Row],[Original Unmatched Reported and Transferred]]</f>
        <v>0</v>
      </c>
      <c r="I142" s="1">
        <v>1173.4000000000001</v>
      </c>
    </row>
    <row r="143" spans="2:9" x14ac:dyDescent="0.35">
      <c r="B143" s="2" t="s">
        <v>3</v>
      </c>
      <c r="C143" s="2" t="s">
        <v>2</v>
      </c>
      <c r="D143" s="2" t="s">
        <v>7</v>
      </c>
      <c r="E143" s="7">
        <v>42278</v>
      </c>
      <c r="F143" s="7">
        <v>42308</v>
      </c>
      <c r="G143" s="6">
        <v>1210.69</v>
      </c>
      <c r="H143" s="6">
        <f>tbl_det10[[#This Row],[Current Unmatched Royalties Reported and Transferred]]-tbl_det10[[#This Row],[Original Unmatched Reported and Transferred]]</f>
        <v>0</v>
      </c>
      <c r="I143" s="1">
        <v>1210.69</v>
      </c>
    </row>
    <row r="144" spans="2:9" x14ac:dyDescent="0.35">
      <c r="B144" s="2" t="s">
        <v>3</v>
      </c>
      <c r="C144" s="2" t="s">
        <v>2</v>
      </c>
      <c r="D144" s="2" t="s">
        <v>7</v>
      </c>
      <c r="E144" s="7">
        <v>42309</v>
      </c>
      <c r="F144" s="7">
        <v>42338</v>
      </c>
      <c r="G144" s="6">
        <v>1791.98</v>
      </c>
      <c r="H144" s="6">
        <f>tbl_det10[[#This Row],[Current Unmatched Royalties Reported and Transferred]]-tbl_det10[[#This Row],[Original Unmatched Reported and Transferred]]</f>
        <v>0</v>
      </c>
      <c r="I144" s="1">
        <v>1791.98</v>
      </c>
    </row>
    <row r="145" spans="2:9" x14ac:dyDescent="0.35">
      <c r="B145" s="2" t="s">
        <v>3</v>
      </c>
      <c r="C145" s="2" t="s">
        <v>2</v>
      </c>
      <c r="D145" s="2" t="s">
        <v>7</v>
      </c>
      <c r="E145" s="7">
        <v>42339</v>
      </c>
      <c r="F145" s="7">
        <v>42369</v>
      </c>
      <c r="G145" s="6">
        <v>1025.6199999999999</v>
      </c>
      <c r="H145" s="6">
        <f>tbl_det10[[#This Row],[Current Unmatched Royalties Reported and Transferred]]-tbl_det10[[#This Row],[Original Unmatched Reported and Transferred]]</f>
        <v>0</v>
      </c>
      <c r="I145" s="1">
        <v>1025.6199999999999</v>
      </c>
    </row>
    <row r="146" spans="2:9" x14ac:dyDescent="0.35">
      <c r="B146" s="2" t="s">
        <v>3</v>
      </c>
      <c r="C146" s="2" t="s">
        <v>2</v>
      </c>
      <c r="D146" s="2" t="s">
        <v>7</v>
      </c>
      <c r="E146" s="7">
        <v>42370</v>
      </c>
      <c r="F146" s="7">
        <v>42400</v>
      </c>
      <c r="G146" s="6">
        <v>1184.3499999999999</v>
      </c>
      <c r="H146" s="6">
        <f>tbl_det10[[#This Row],[Current Unmatched Royalties Reported and Transferred]]-tbl_det10[[#This Row],[Original Unmatched Reported and Transferred]]</f>
        <v>0</v>
      </c>
      <c r="I146" s="1">
        <v>1184.3499999999999</v>
      </c>
    </row>
    <row r="147" spans="2:9" x14ac:dyDescent="0.35">
      <c r="B147" s="2" t="s">
        <v>3</v>
      </c>
      <c r="C147" s="2" t="s">
        <v>2</v>
      </c>
      <c r="D147" s="2" t="s">
        <v>7</v>
      </c>
      <c r="E147" s="7">
        <v>42401</v>
      </c>
      <c r="F147" s="7">
        <v>42429</v>
      </c>
      <c r="G147" s="6">
        <v>1540.9</v>
      </c>
      <c r="H147" s="6">
        <f>tbl_det10[[#This Row],[Current Unmatched Royalties Reported and Transferred]]-tbl_det10[[#This Row],[Original Unmatched Reported and Transferred]]</f>
        <v>0</v>
      </c>
      <c r="I147" s="1">
        <v>1540.9</v>
      </c>
    </row>
    <row r="148" spans="2:9" x14ac:dyDescent="0.35">
      <c r="B148" s="2" t="s">
        <v>3</v>
      </c>
      <c r="C148" s="2" t="s">
        <v>2</v>
      </c>
      <c r="D148" s="2" t="s">
        <v>7</v>
      </c>
      <c r="E148" s="7">
        <v>42430</v>
      </c>
      <c r="F148" s="7">
        <v>42460</v>
      </c>
      <c r="G148" s="6">
        <v>1392.71</v>
      </c>
      <c r="H148" s="6">
        <f>tbl_det10[[#This Row],[Current Unmatched Royalties Reported and Transferred]]-tbl_det10[[#This Row],[Original Unmatched Reported and Transferred]]</f>
        <v>0</v>
      </c>
      <c r="I148" s="1">
        <v>1392.71</v>
      </c>
    </row>
    <row r="149" spans="2:9" x14ac:dyDescent="0.35">
      <c r="B149" s="2" t="s">
        <v>3</v>
      </c>
      <c r="C149" s="2" t="s">
        <v>2</v>
      </c>
      <c r="D149" s="2" t="s">
        <v>7</v>
      </c>
      <c r="E149" s="7">
        <v>42461</v>
      </c>
      <c r="F149" s="7">
        <v>42490</v>
      </c>
      <c r="G149" s="6">
        <v>1334.47</v>
      </c>
      <c r="H149" s="6">
        <f>tbl_det10[[#This Row],[Current Unmatched Royalties Reported and Transferred]]-tbl_det10[[#This Row],[Original Unmatched Reported and Transferred]]</f>
        <v>0</v>
      </c>
      <c r="I149" s="1">
        <v>1334.47</v>
      </c>
    </row>
    <row r="150" spans="2:9" x14ac:dyDescent="0.35">
      <c r="B150" s="2" t="s">
        <v>3</v>
      </c>
      <c r="C150" s="2" t="s">
        <v>2</v>
      </c>
      <c r="D150" s="2" t="s">
        <v>7</v>
      </c>
      <c r="E150" s="7">
        <v>42491</v>
      </c>
      <c r="F150" s="7">
        <v>42521</v>
      </c>
      <c r="G150" s="6">
        <v>1576.74</v>
      </c>
      <c r="H150" s="6">
        <f>tbl_det10[[#This Row],[Current Unmatched Royalties Reported and Transferred]]-tbl_det10[[#This Row],[Original Unmatched Reported and Transferred]]</f>
        <v>0</v>
      </c>
      <c r="I150" s="1">
        <v>1576.74</v>
      </c>
    </row>
    <row r="151" spans="2:9" x14ac:dyDescent="0.35">
      <c r="B151" s="2" t="s">
        <v>3</v>
      </c>
      <c r="C151" s="2" t="s">
        <v>2</v>
      </c>
      <c r="D151" s="2" t="s">
        <v>7</v>
      </c>
      <c r="E151" s="7">
        <v>42522</v>
      </c>
      <c r="F151" s="7">
        <v>42551</v>
      </c>
      <c r="G151" s="6">
        <v>1331.45</v>
      </c>
      <c r="H151" s="6">
        <f>tbl_det10[[#This Row],[Current Unmatched Royalties Reported and Transferred]]-tbl_det10[[#This Row],[Original Unmatched Reported and Transferred]]</f>
        <v>0</v>
      </c>
      <c r="I151" s="1">
        <v>1331.45</v>
      </c>
    </row>
    <row r="152" spans="2:9" x14ac:dyDescent="0.35">
      <c r="B152" s="2" t="s">
        <v>3</v>
      </c>
      <c r="C152" s="2" t="s">
        <v>2</v>
      </c>
      <c r="D152" s="2" t="s">
        <v>7</v>
      </c>
      <c r="E152" s="7">
        <v>42552</v>
      </c>
      <c r="F152" s="7">
        <v>42582</v>
      </c>
      <c r="G152" s="6">
        <v>1393.44</v>
      </c>
      <c r="H152" s="6">
        <f>tbl_det10[[#This Row],[Current Unmatched Royalties Reported and Transferred]]-tbl_det10[[#This Row],[Original Unmatched Reported and Transferred]]</f>
        <v>0</v>
      </c>
      <c r="I152" s="1">
        <v>1393.44</v>
      </c>
    </row>
    <row r="153" spans="2:9" x14ac:dyDescent="0.35">
      <c r="B153" s="2" t="s">
        <v>3</v>
      </c>
      <c r="C153" s="2" t="s">
        <v>2</v>
      </c>
      <c r="D153" s="2" t="s">
        <v>7</v>
      </c>
      <c r="E153" s="7">
        <v>42583</v>
      </c>
      <c r="F153" s="7">
        <v>42613</v>
      </c>
      <c r="G153" s="6">
        <v>1453.93</v>
      </c>
      <c r="H153" s="6">
        <f>tbl_det10[[#This Row],[Current Unmatched Royalties Reported and Transferred]]-tbl_det10[[#This Row],[Original Unmatched Reported and Transferred]]</f>
        <v>0</v>
      </c>
      <c r="I153" s="1">
        <v>1453.93</v>
      </c>
    </row>
    <row r="154" spans="2:9" x14ac:dyDescent="0.35">
      <c r="B154" s="2" t="s">
        <v>3</v>
      </c>
      <c r="C154" s="2" t="s">
        <v>2</v>
      </c>
      <c r="D154" s="2" t="s">
        <v>7</v>
      </c>
      <c r="E154" s="7">
        <v>42614</v>
      </c>
      <c r="F154" s="7">
        <v>42643</v>
      </c>
      <c r="G154" s="6">
        <v>2312.77</v>
      </c>
      <c r="H154" s="6">
        <f>tbl_det10[[#This Row],[Current Unmatched Royalties Reported and Transferred]]-tbl_det10[[#This Row],[Original Unmatched Reported and Transferred]]</f>
        <v>0</v>
      </c>
      <c r="I154" s="1">
        <v>2312.77</v>
      </c>
    </row>
    <row r="155" spans="2:9" x14ac:dyDescent="0.35">
      <c r="B155" s="2" t="s">
        <v>3</v>
      </c>
      <c r="C155" s="2" t="s">
        <v>2</v>
      </c>
      <c r="D155" s="2" t="s">
        <v>7</v>
      </c>
      <c r="E155" s="7">
        <v>42644</v>
      </c>
      <c r="F155" s="7">
        <v>42674</v>
      </c>
      <c r="G155" s="6">
        <v>2820.85</v>
      </c>
      <c r="H155" s="6">
        <f>tbl_det10[[#This Row],[Current Unmatched Royalties Reported and Transferred]]-tbl_det10[[#This Row],[Original Unmatched Reported and Transferred]]</f>
        <v>0</v>
      </c>
      <c r="I155" s="1">
        <v>2820.85</v>
      </c>
    </row>
    <row r="156" spans="2:9" x14ac:dyDescent="0.35">
      <c r="B156" s="2" t="s">
        <v>3</v>
      </c>
      <c r="C156" s="2" t="s">
        <v>2</v>
      </c>
      <c r="D156" s="2" t="s">
        <v>7</v>
      </c>
      <c r="E156" s="7">
        <v>42675</v>
      </c>
      <c r="F156" s="7">
        <v>42704</v>
      </c>
      <c r="G156" s="6">
        <v>2741.54</v>
      </c>
      <c r="H156" s="6">
        <f>tbl_det10[[#This Row],[Current Unmatched Royalties Reported and Transferred]]-tbl_det10[[#This Row],[Original Unmatched Reported and Transferred]]</f>
        <v>0</v>
      </c>
      <c r="I156" s="1">
        <v>2741.54</v>
      </c>
    </row>
    <row r="157" spans="2:9" x14ac:dyDescent="0.35">
      <c r="B157" s="2" t="s">
        <v>3</v>
      </c>
      <c r="C157" s="2" t="s">
        <v>2</v>
      </c>
      <c r="D157" s="2" t="s">
        <v>7</v>
      </c>
      <c r="E157" s="7">
        <v>42705</v>
      </c>
      <c r="F157" s="7">
        <v>42735</v>
      </c>
      <c r="G157" s="6">
        <v>2618.2199999999998</v>
      </c>
      <c r="H157" s="6">
        <f>tbl_det10[[#This Row],[Current Unmatched Royalties Reported and Transferred]]-tbl_det10[[#This Row],[Original Unmatched Reported and Transferred]]</f>
        <v>0</v>
      </c>
      <c r="I157" s="1">
        <v>2618.2199999999998</v>
      </c>
    </row>
    <row r="158" spans="2:9" x14ac:dyDescent="0.35">
      <c r="B158" s="2" t="s">
        <v>3</v>
      </c>
      <c r="C158" s="2" t="s">
        <v>2</v>
      </c>
      <c r="D158" s="2" t="s">
        <v>7</v>
      </c>
      <c r="E158" s="7">
        <v>42736</v>
      </c>
      <c r="F158" s="7">
        <v>42766</v>
      </c>
      <c r="G158" s="6">
        <v>2721.34</v>
      </c>
      <c r="H158" s="6">
        <f>tbl_det10[[#This Row],[Current Unmatched Royalties Reported and Transferred]]-tbl_det10[[#This Row],[Original Unmatched Reported and Transferred]]</f>
        <v>0</v>
      </c>
      <c r="I158" s="1">
        <v>2721.34</v>
      </c>
    </row>
    <row r="159" spans="2:9" x14ac:dyDescent="0.35">
      <c r="B159" s="2" t="s">
        <v>3</v>
      </c>
      <c r="C159" s="2" t="s">
        <v>2</v>
      </c>
      <c r="D159" s="2" t="s">
        <v>7</v>
      </c>
      <c r="E159" s="7">
        <v>42767</v>
      </c>
      <c r="F159" s="7">
        <v>42794</v>
      </c>
      <c r="G159" s="6">
        <v>2721.25</v>
      </c>
      <c r="H159" s="6">
        <f>tbl_det10[[#This Row],[Current Unmatched Royalties Reported and Transferred]]-tbl_det10[[#This Row],[Original Unmatched Reported and Transferred]]</f>
        <v>0</v>
      </c>
      <c r="I159" s="1">
        <v>2721.25</v>
      </c>
    </row>
    <row r="160" spans="2:9" x14ac:dyDescent="0.35">
      <c r="B160" s="2" t="s">
        <v>3</v>
      </c>
      <c r="C160" s="2" t="s">
        <v>2</v>
      </c>
      <c r="D160" s="2" t="s">
        <v>7</v>
      </c>
      <c r="E160" s="7">
        <v>42795</v>
      </c>
      <c r="F160" s="7">
        <v>42825</v>
      </c>
      <c r="G160" s="6">
        <v>3002.12</v>
      </c>
      <c r="H160" s="6">
        <f>tbl_det10[[#This Row],[Current Unmatched Royalties Reported and Transferred]]-tbl_det10[[#This Row],[Original Unmatched Reported and Transferred]]</f>
        <v>0</v>
      </c>
      <c r="I160" s="1">
        <v>3002.12</v>
      </c>
    </row>
    <row r="161" spans="2:9" x14ac:dyDescent="0.35">
      <c r="B161" s="2" t="s">
        <v>3</v>
      </c>
      <c r="C161" s="2" t="s">
        <v>2</v>
      </c>
      <c r="D161" s="2" t="s">
        <v>7</v>
      </c>
      <c r="E161" s="7">
        <v>42826</v>
      </c>
      <c r="F161" s="7">
        <v>42855</v>
      </c>
      <c r="G161" s="6">
        <v>2620.15</v>
      </c>
      <c r="H161" s="6">
        <f>tbl_det10[[#This Row],[Current Unmatched Royalties Reported and Transferred]]-tbl_det10[[#This Row],[Original Unmatched Reported and Transferred]]</f>
        <v>0</v>
      </c>
      <c r="I161" s="1">
        <v>2620.15</v>
      </c>
    </row>
    <row r="162" spans="2:9" x14ac:dyDescent="0.35">
      <c r="B162" s="2" t="s">
        <v>3</v>
      </c>
      <c r="C162" s="2" t="s">
        <v>2</v>
      </c>
      <c r="D162" s="2" t="s">
        <v>7</v>
      </c>
      <c r="E162" s="7">
        <v>42856</v>
      </c>
      <c r="F162" s="7">
        <v>42886</v>
      </c>
      <c r="G162" s="6">
        <v>3401.41</v>
      </c>
      <c r="H162" s="6">
        <f>tbl_det10[[#This Row],[Current Unmatched Royalties Reported and Transferred]]-tbl_det10[[#This Row],[Original Unmatched Reported and Transferred]]</f>
        <v>0</v>
      </c>
      <c r="I162" s="1">
        <v>3401.41</v>
      </c>
    </row>
    <row r="163" spans="2:9" x14ac:dyDescent="0.35">
      <c r="B163" s="2" t="s">
        <v>3</v>
      </c>
      <c r="C163" s="2" t="s">
        <v>2</v>
      </c>
      <c r="D163" s="2" t="s">
        <v>7</v>
      </c>
      <c r="E163" s="7">
        <v>42887</v>
      </c>
      <c r="F163" s="7">
        <v>42916</v>
      </c>
      <c r="G163" s="6">
        <v>3170.96</v>
      </c>
      <c r="H163" s="6">
        <f>tbl_det10[[#This Row],[Current Unmatched Royalties Reported and Transferred]]-tbl_det10[[#This Row],[Original Unmatched Reported and Transferred]]</f>
        <v>0</v>
      </c>
      <c r="I163" s="1">
        <v>3170.96</v>
      </c>
    </row>
    <row r="164" spans="2:9" x14ac:dyDescent="0.35">
      <c r="B164" s="2" t="s">
        <v>3</v>
      </c>
      <c r="C164" s="2" t="s">
        <v>2</v>
      </c>
      <c r="D164" s="2" t="s">
        <v>7</v>
      </c>
      <c r="E164" s="7">
        <v>42917</v>
      </c>
      <c r="F164" s="7">
        <v>42947</v>
      </c>
      <c r="G164" s="6">
        <v>3107.41</v>
      </c>
      <c r="H164" s="6">
        <f>tbl_det10[[#This Row],[Current Unmatched Royalties Reported and Transferred]]-tbl_det10[[#This Row],[Original Unmatched Reported and Transferred]]</f>
        <v>0</v>
      </c>
      <c r="I164" s="1">
        <v>3107.41</v>
      </c>
    </row>
    <row r="165" spans="2:9" x14ac:dyDescent="0.35">
      <c r="B165" s="2" t="s">
        <v>3</v>
      </c>
      <c r="C165" s="2" t="s">
        <v>2</v>
      </c>
      <c r="D165" s="2" t="s">
        <v>7</v>
      </c>
      <c r="E165" s="7">
        <v>42948</v>
      </c>
      <c r="F165" s="7">
        <v>42978</v>
      </c>
      <c r="G165" s="6">
        <v>3258.7</v>
      </c>
      <c r="H165" s="6">
        <f>tbl_det10[[#This Row],[Current Unmatched Royalties Reported and Transferred]]-tbl_det10[[#This Row],[Original Unmatched Reported and Transferred]]</f>
        <v>0</v>
      </c>
      <c r="I165" s="1">
        <v>3258.7</v>
      </c>
    </row>
    <row r="166" spans="2:9" x14ac:dyDescent="0.35">
      <c r="B166" s="2" t="s">
        <v>3</v>
      </c>
      <c r="C166" s="2" t="s">
        <v>2</v>
      </c>
      <c r="D166" s="2" t="s">
        <v>7</v>
      </c>
      <c r="E166" s="7">
        <v>42979</v>
      </c>
      <c r="F166" s="7">
        <v>43008</v>
      </c>
      <c r="G166" s="6">
        <v>3204.48</v>
      </c>
      <c r="H166" s="6">
        <f>tbl_det10[[#This Row],[Current Unmatched Royalties Reported and Transferred]]-tbl_det10[[#This Row],[Original Unmatched Reported and Transferred]]</f>
        <v>0</v>
      </c>
      <c r="I166" s="1">
        <v>3204.48</v>
      </c>
    </row>
    <row r="167" spans="2:9" x14ac:dyDescent="0.35">
      <c r="B167" s="2" t="s">
        <v>3</v>
      </c>
      <c r="C167" s="2" t="s">
        <v>2</v>
      </c>
      <c r="D167" s="2" t="s">
        <v>7</v>
      </c>
      <c r="E167" s="7">
        <v>43009</v>
      </c>
      <c r="F167" s="7">
        <v>43039</v>
      </c>
      <c r="G167" s="6">
        <v>3431.9</v>
      </c>
      <c r="H167" s="6">
        <f>tbl_det10[[#This Row],[Current Unmatched Royalties Reported and Transferred]]-tbl_det10[[#This Row],[Original Unmatched Reported and Transferred]]</f>
        <v>0</v>
      </c>
      <c r="I167" s="1">
        <v>3431.9</v>
      </c>
    </row>
    <row r="168" spans="2:9" x14ac:dyDescent="0.35">
      <c r="B168" s="2" t="s">
        <v>3</v>
      </c>
      <c r="C168" s="2" t="s">
        <v>2</v>
      </c>
      <c r="D168" s="2" t="s">
        <v>7</v>
      </c>
      <c r="E168" s="7">
        <v>43040</v>
      </c>
      <c r="F168" s="7">
        <v>43069</v>
      </c>
      <c r="G168" s="6">
        <v>3316.3</v>
      </c>
      <c r="H168" s="6">
        <f>tbl_det10[[#This Row],[Current Unmatched Royalties Reported and Transferred]]-tbl_det10[[#This Row],[Original Unmatched Reported and Transferred]]</f>
        <v>0</v>
      </c>
      <c r="I168" s="1">
        <v>3316.3</v>
      </c>
    </row>
    <row r="169" spans="2:9" x14ac:dyDescent="0.35">
      <c r="B169" s="2" t="s">
        <v>3</v>
      </c>
      <c r="C169" s="2" t="s">
        <v>2</v>
      </c>
      <c r="D169" s="2" t="s">
        <v>7</v>
      </c>
      <c r="E169" s="7">
        <v>43070</v>
      </c>
      <c r="F169" s="7">
        <v>43100</v>
      </c>
      <c r="G169" s="6">
        <v>3315.01</v>
      </c>
      <c r="H169" s="6">
        <f>tbl_det10[[#This Row],[Current Unmatched Royalties Reported and Transferred]]-tbl_det10[[#This Row],[Original Unmatched Reported and Transferred]]</f>
        <v>0</v>
      </c>
      <c r="I169" s="1">
        <v>3315.01</v>
      </c>
    </row>
    <row r="170" spans="2:9" x14ac:dyDescent="0.35">
      <c r="B170" s="2" t="s">
        <v>3</v>
      </c>
      <c r="C170" s="2" t="s">
        <v>2</v>
      </c>
      <c r="D170" s="2" t="s">
        <v>7</v>
      </c>
      <c r="E170" s="7">
        <v>43101</v>
      </c>
      <c r="F170" s="7">
        <v>43131</v>
      </c>
      <c r="G170" s="6">
        <v>3812.31</v>
      </c>
      <c r="H170" s="6">
        <f>tbl_det10[[#This Row],[Current Unmatched Royalties Reported and Transferred]]-tbl_det10[[#This Row],[Original Unmatched Reported and Transferred]]</f>
        <v>19.424403718810026</v>
      </c>
      <c r="I170" s="1">
        <v>3831.73440371881</v>
      </c>
    </row>
    <row r="171" spans="2:9" x14ac:dyDescent="0.35">
      <c r="B171" s="2" t="s">
        <v>3</v>
      </c>
      <c r="C171" s="2" t="s">
        <v>2</v>
      </c>
      <c r="D171" s="2" t="s">
        <v>7</v>
      </c>
      <c r="E171" s="7">
        <v>43132</v>
      </c>
      <c r="F171" s="7">
        <v>43159</v>
      </c>
      <c r="G171" s="6">
        <v>3706.76</v>
      </c>
      <c r="H171" s="6">
        <f>tbl_det10[[#This Row],[Current Unmatched Royalties Reported and Transferred]]-tbl_det10[[#This Row],[Original Unmatched Reported and Transferred]]</f>
        <v>16.26532369211418</v>
      </c>
      <c r="I171" s="1">
        <v>3723.0253236921144</v>
      </c>
    </row>
    <row r="172" spans="2:9" x14ac:dyDescent="0.35">
      <c r="B172" s="2" t="s">
        <v>3</v>
      </c>
      <c r="C172" s="2" t="s">
        <v>2</v>
      </c>
      <c r="D172" s="2" t="s">
        <v>7</v>
      </c>
      <c r="E172" s="7">
        <v>43160</v>
      </c>
      <c r="F172" s="7">
        <v>43190</v>
      </c>
      <c r="G172" s="6">
        <v>3302.69</v>
      </c>
      <c r="H172" s="6">
        <f>tbl_det10[[#This Row],[Current Unmatched Royalties Reported and Transferred]]-tbl_det10[[#This Row],[Original Unmatched Reported and Transferred]]</f>
        <v>20.561647669995637</v>
      </c>
      <c r="I172" s="1">
        <v>3323.2516476699957</v>
      </c>
    </row>
    <row r="173" spans="2:9" x14ac:dyDescent="0.35">
      <c r="B173" s="2" t="s">
        <v>3</v>
      </c>
      <c r="C173" s="2" t="s">
        <v>2</v>
      </c>
      <c r="D173" s="2" t="s">
        <v>7</v>
      </c>
      <c r="E173" s="7">
        <v>43191</v>
      </c>
      <c r="F173" s="7">
        <v>43220</v>
      </c>
      <c r="G173" s="6">
        <v>3666.39</v>
      </c>
      <c r="H173" s="6">
        <f>tbl_det10[[#This Row],[Current Unmatched Royalties Reported and Transferred]]-tbl_det10[[#This Row],[Original Unmatched Reported and Transferred]]</f>
        <v>17.231065965516791</v>
      </c>
      <c r="I173" s="1">
        <v>3683.6210659655167</v>
      </c>
    </row>
    <row r="174" spans="2:9" x14ac:dyDescent="0.35">
      <c r="B174" s="2" t="s">
        <v>3</v>
      </c>
      <c r="C174" s="2" t="s">
        <v>2</v>
      </c>
      <c r="D174" s="2" t="s">
        <v>7</v>
      </c>
      <c r="E174" s="7">
        <v>43221</v>
      </c>
      <c r="F174" s="7">
        <v>43251</v>
      </c>
      <c r="G174" s="6">
        <v>3402.53</v>
      </c>
      <c r="H174" s="6">
        <f>tbl_det10[[#This Row],[Current Unmatched Royalties Reported and Transferred]]-tbl_det10[[#This Row],[Original Unmatched Reported and Transferred]]</f>
        <v>16.989730174054785</v>
      </c>
      <c r="I174" s="1">
        <v>3419.519730174055</v>
      </c>
    </row>
    <row r="175" spans="2:9" x14ac:dyDescent="0.35">
      <c r="B175" s="2" t="s">
        <v>3</v>
      </c>
      <c r="C175" s="2" t="s">
        <v>2</v>
      </c>
      <c r="D175" s="2" t="s">
        <v>7</v>
      </c>
      <c r="E175" s="7">
        <v>43252</v>
      </c>
      <c r="F175" s="7">
        <v>43281</v>
      </c>
      <c r="G175" s="6">
        <v>3278.75</v>
      </c>
      <c r="H175" s="6">
        <f>tbl_det10[[#This Row],[Current Unmatched Royalties Reported and Transferred]]-tbl_det10[[#This Row],[Original Unmatched Reported and Transferred]]</f>
        <v>14.168575277469699</v>
      </c>
      <c r="I175" s="1">
        <v>3292.9185752774697</v>
      </c>
    </row>
    <row r="176" spans="2:9" x14ac:dyDescent="0.35">
      <c r="B176" s="2" t="s">
        <v>3</v>
      </c>
      <c r="C176" s="2" t="s">
        <v>2</v>
      </c>
      <c r="D176" s="2" t="s">
        <v>7</v>
      </c>
      <c r="E176" s="7">
        <v>43282</v>
      </c>
      <c r="F176" s="7">
        <v>43312</v>
      </c>
      <c r="G176" s="6">
        <v>3151.81</v>
      </c>
      <c r="H176" s="6">
        <f>tbl_det10[[#This Row],[Current Unmatched Royalties Reported and Transferred]]-tbl_det10[[#This Row],[Original Unmatched Reported and Transferred]]</f>
        <v>15.993103638203593</v>
      </c>
      <c r="I176" s="1">
        <v>3167.8031036382035</v>
      </c>
    </row>
    <row r="177" spans="2:9" x14ac:dyDescent="0.35">
      <c r="B177" s="2" t="s">
        <v>3</v>
      </c>
      <c r="C177" s="2" t="s">
        <v>2</v>
      </c>
      <c r="D177" s="2" t="s">
        <v>7</v>
      </c>
      <c r="E177" s="7">
        <v>43313</v>
      </c>
      <c r="F177" s="7">
        <v>43343</v>
      </c>
      <c r="G177" s="6">
        <v>2499.1799999999998</v>
      </c>
      <c r="H177" s="6">
        <f>tbl_det10[[#This Row],[Current Unmatched Royalties Reported and Transferred]]-tbl_det10[[#This Row],[Original Unmatched Reported and Transferred]]</f>
        <v>13.344137986806345</v>
      </c>
      <c r="I177" s="1">
        <v>2512.5241379868062</v>
      </c>
    </row>
    <row r="178" spans="2:9" x14ac:dyDescent="0.35">
      <c r="B178" s="2" t="s">
        <v>3</v>
      </c>
      <c r="C178" s="2" t="s">
        <v>2</v>
      </c>
      <c r="D178" s="2" t="s">
        <v>7</v>
      </c>
      <c r="E178" s="7">
        <v>43344</v>
      </c>
      <c r="F178" s="7">
        <v>43373</v>
      </c>
      <c r="G178" s="6">
        <v>2376.7399999999998</v>
      </c>
      <c r="H178" s="6">
        <f>tbl_det10[[#This Row],[Current Unmatched Royalties Reported and Transferred]]-tbl_det10[[#This Row],[Original Unmatched Reported and Transferred]]</f>
        <v>10.824144961298771</v>
      </c>
      <c r="I178" s="1">
        <v>2387.5641449612986</v>
      </c>
    </row>
    <row r="179" spans="2:9" x14ac:dyDescent="0.35">
      <c r="B179" s="2" t="s">
        <v>3</v>
      </c>
      <c r="C179" s="2" t="s">
        <v>2</v>
      </c>
      <c r="D179" s="2" t="s">
        <v>7</v>
      </c>
      <c r="E179" s="7">
        <v>43374</v>
      </c>
      <c r="F179" s="7">
        <v>43404</v>
      </c>
      <c r="G179" s="6">
        <v>2420.4499999999998</v>
      </c>
      <c r="H179" s="6">
        <f>tbl_det10[[#This Row],[Current Unmatched Royalties Reported and Transferred]]-tbl_det10[[#This Row],[Original Unmatched Reported and Transferred]]</f>
        <v>12.401135956402413</v>
      </c>
      <c r="I179" s="1">
        <v>2432.8511359564022</v>
      </c>
    </row>
    <row r="180" spans="2:9" x14ac:dyDescent="0.35">
      <c r="B180" s="2" t="s">
        <v>3</v>
      </c>
      <c r="C180" s="2" t="s">
        <v>2</v>
      </c>
      <c r="D180" s="2" t="s">
        <v>7</v>
      </c>
      <c r="E180" s="7">
        <v>43405</v>
      </c>
      <c r="F180" s="7">
        <v>43434</v>
      </c>
      <c r="G180" s="6">
        <v>1821.89</v>
      </c>
      <c r="H180" s="6">
        <f>tbl_det10[[#This Row],[Current Unmatched Royalties Reported and Transferred]]-tbl_det10[[#This Row],[Original Unmatched Reported and Transferred]]</f>
        <v>11.824650689729424</v>
      </c>
      <c r="I180" s="1">
        <v>1833.7146506897295</v>
      </c>
    </row>
    <row r="181" spans="2:9" x14ac:dyDescent="0.35">
      <c r="B181" s="2" t="s">
        <v>3</v>
      </c>
      <c r="C181" s="2" t="s">
        <v>2</v>
      </c>
      <c r="D181" s="2" t="s">
        <v>7</v>
      </c>
      <c r="E181" s="7">
        <v>43435</v>
      </c>
      <c r="F181" s="7">
        <v>43465</v>
      </c>
      <c r="G181" s="6">
        <v>1229.3599999999999</v>
      </c>
      <c r="H181" s="6">
        <f>tbl_det10[[#This Row],[Current Unmatched Royalties Reported and Transferred]]-tbl_det10[[#This Row],[Original Unmatched Reported and Transferred]]</f>
        <v>6.6781403072384364</v>
      </c>
      <c r="I181" s="1">
        <v>1236.0381403072383</v>
      </c>
    </row>
    <row r="182" spans="2:9" x14ac:dyDescent="0.35">
      <c r="B182" s="2" t="s">
        <v>3</v>
      </c>
      <c r="C182" s="2" t="s">
        <v>2</v>
      </c>
      <c r="D182" s="2" t="s">
        <v>7</v>
      </c>
      <c r="E182" s="7">
        <v>43466</v>
      </c>
      <c r="F182" s="7">
        <v>43496</v>
      </c>
      <c r="G182" s="6">
        <v>763.6</v>
      </c>
      <c r="H182" s="6">
        <f>tbl_det10[[#This Row],[Current Unmatched Royalties Reported and Transferred]]-tbl_det10[[#This Row],[Original Unmatched Reported and Transferred]]</f>
        <v>-33.893899277113974</v>
      </c>
      <c r="I182" s="1">
        <v>729.70610072288605</v>
      </c>
    </row>
    <row r="183" spans="2:9" x14ac:dyDescent="0.35">
      <c r="B183" s="2" t="s">
        <v>3</v>
      </c>
      <c r="C183" s="2" t="s">
        <v>2</v>
      </c>
      <c r="D183" s="2" t="s">
        <v>7</v>
      </c>
      <c r="E183" s="7">
        <v>43497</v>
      </c>
      <c r="F183" s="7">
        <v>43524</v>
      </c>
      <c r="G183" s="6">
        <v>1812.14</v>
      </c>
      <c r="H183" s="6">
        <f>tbl_det10[[#This Row],[Current Unmatched Royalties Reported and Transferred]]-tbl_det10[[#This Row],[Original Unmatched Reported and Transferred]]</f>
        <v>-80.577768031820369</v>
      </c>
      <c r="I183" s="1">
        <v>1731.5622319681797</v>
      </c>
    </row>
    <row r="184" spans="2:9" x14ac:dyDescent="0.35">
      <c r="B184" s="2" t="s">
        <v>3</v>
      </c>
      <c r="C184" s="2" t="s">
        <v>2</v>
      </c>
      <c r="D184" s="2" t="s">
        <v>7</v>
      </c>
      <c r="E184" s="7">
        <v>43525</v>
      </c>
      <c r="F184" s="7">
        <v>43555</v>
      </c>
      <c r="G184" s="6">
        <v>316.23</v>
      </c>
      <c r="H184" s="6">
        <f>tbl_det10[[#This Row],[Current Unmatched Royalties Reported and Transferred]]-tbl_det10[[#This Row],[Original Unmatched Reported and Transferred]]</f>
        <v>-13.96781299069454</v>
      </c>
      <c r="I184" s="1">
        <v>302.26218700930548</v>
      </c>
    </row>
    <row r="185" spans="2:9" x14ac:dyDescent="0.35">
      <c r="B185" s="2" t="s">
        <v>3</v>
      </c>
      <c r="C185" s="2" t="s">
        <v>2</v>
      </c>
      <c r="D185" s="2" t="s">
        <v>7</v>
      </c>
      <c r="E185" s="7">
        <v>43556</v>
      </c>
      <c r="F185" s="7">
        <v>43585</v>
      </c>
      <c r="G185" s="6">
        <v>159.74</v>
      </c>
      <c r="H185" s="6">
        <f>tbl_det10[[#This Row],[Current Unmatched Royalties Reported and Transferred]]-tbl_det10[[#This Row],[Original Unmatched Reported and Transferred]]</f>
        <v>-7.0833976587025802</v>
      </c>
      <c r="I185" s="1">
        <v>152.65660234129743</v>
      </c>
    </row>
    <row r="186" spans="2:9" x14ac:dyDescent="0.35">
      <c r="B186" s="2" t="s">
        <v>3</v>
      </c>
      <c r="C186" s="2" t="s">
        <v>2</v>
      </c>
      <c r="D186" s="2" t="s">
        <v>7</v>
      </c>
      <c r="E186" s="7">
        <v>43586</v>
      </c>
      <c r="F186" s="7">
        <v>43616</v>
      </c>
      <c r="G186" s="6">
        <v>14.32</v>
      </c>
      <c r="H186" s="6">
        <f>tbl_det10[[#This Row],[Current Unmatched Royalties Reported and Transferred]]-tbl_det10[[#This Row],[Original Unmatched Reported and Transferred]]</f>
        <v>-1.0500000000000007</v>
      </c>
      <c r="I186" s="1">
        <v>13.27</v>
      </c>
    </row>
    <row r="187" spans="2:9" x14ac:dyDescent="0.35">
      <c r="B187" s="2" t="s">
        <v>3</v>
      </c>
      <c r="C187" s="2" t="s">
        <v>2</v>
      </c>
      <c r="D187" s="2" t="s">
        <v>7</v>
      </c>
      <c r="E187" s="7">
        <v>43617</v>
      </c>
      <c r="F187" s="7">
        <v>43646</v>
      </c>
      <c r="G187" s="6">
        <v>0.62</v>
      </c>
      <c r="H187" s="6">
        <f>tbl_det10[[#This Row],[Current Unmatched Royalties Reported and Transferred]]-tbl_det10[[#This Row],[Original Unmatched Reported and Transferred]]</f>
        <v>-7.999999999999996E-2</v>
      </c>
      <c r="I187" s="1">
        <v>0.54</v>
      </c>
    </row>
    <row r="188" spans="2:9" x14ac:dyDescent="0.35">
      <c r="B188" s="2" t="s">
        <v>3</v>
      </c>
      <c r="C188" s="2" t="s">
        <v>2</v>
      </c>
      <c r="D188" s="2" t="s">
        <v>6</v>
      </c>
      <c r="E188" s="7">
        <v>41456</v>
      </c>
      <c r="F188" s="7">
        <v>41486</v>
      </c>
      <c r="G188" s="6">
        <v>1738.55</v>
      </c>
      <c r="H188" s="6">
        <f>tbl_det10[[#This Row],[Current Unmatched Royalties Reported and Transferred]]-tbl_det10[[#This Row],[Original Unmatched Reported and Transferred]]</f>
        <v>0</v>
      </c>
      <c r="I188" s="1">
        <v>1738.55</v>
      </c>
    </row>
    <row r="189" spans="2:9" x14ac:dyDescent="0.35">
      <c r="B189" s="2" t="s">
        <v>3</v>
      </c>
      <c r="C189" s="2" t="s">
        <v>2</v>
      </c>
      <c r="D189" s="2" t="s">
        <v>6</v>
      </c>
      <c r="E189" s="7">
        <v>41487</v>
      </c>
      <c r="F189" s="7">
        <v>41517</v>
      </c>
      <c r="G189" s="6">
        <v>1753.96</v>
      </c>
      <c r="H189" s="6">
        <f>tbl_det10[[#This Row],[Current Unmatched Royalties Reported and Transferred]]-tbl_det10[[#This Row],[Original Unmatched Reported and Transferred]]</f>
        <v>0</v>
      </c>
      <c r="I189" s="1">
        <v>1753.96</v>
      </c>
    </row>
    <row r="190" spans="2:9" x14ac:dyDescent="0.35">
      <c r="B190" s="2" t="s">
        <v>3</v>
      </c>
      <c r="C190" s="2" t="s">
        <v>2</v>
      </c>
      <c r="D190" s="2" t="s">
        <v>6</v>
      </c>
      <c r="E190" s="7">
        <v>41518</v>
      </c>
      <c r="F190" s="7">
        <v>41547</v>
      </c>
      <c r="G190" s="6">
        <v>1954.23</v>
      </c>
      <c r="H190" s="6">
        <f>tbl_det10[[#This Row],[Current Unmatched Royalties Reported and Transferred]]-tbl_det10[[#This Row],[Original Unmatched Reported and Transferred]]</f>
        <v>0</v>
      </c>
      <c r="I190" s="1">
        <v>1954.23</v>
      </c>
    </row>
    <row r="191" spans="2:9" x14ac:dyDescent="0.35">
      <c r="B191" s="2" t="s">
        <v>3</v>
      </c>
      <c r="C191" s="2" t="s">
        <v>2</v>
      </c>
      <c r="D191" s="2" t="s">
        <v>6</v>
      </c>
      <c r="E191" s="7">
        <v>41548</v>
      </c>
      <c r="F191" s="7">
        <v>41578</v>
      </c>
      <c r="G191" s="6">
        <v>1885.04</v>
      </c>
      <c r="H191" s="6">
        <f>tbl_det10[[#This Row],[Current Unmatched Royalties Reported and Transferred]]-tbl_det10[[#This Row],[Original Unmatched Reported and Transferred]]</f>
        <v>0</v>
      </c>
      <c r="I191" s="1">
        <v>1885.04</v>
      </c>
    </row>
    <row r="192" spans="2:9" x14ac:dyDescent="0.35">
      <c r="B192" s="2" t="s">
        <v>3</v>
      </c>
      <c r="C192" s="2" t="s">
        <v>2</v>
      </c>
      <c r="D192" s="2" t="s">
        <v>6</v>
      </c>
      <c r="E192" s="7">
        <v>41579</v>
      </c>
      <c r="F192" s="7">
        <v>41608</v>
      </c>
      <c r="G192" s="6">
        <v>1906.83</v>
      </c>
      <c r="H192" s="6">
        <f>tbl_det10[[#This Row],[Current Unmatched Royalties Reported and Transferred]]-tbl_det10[[#This Row],[Original Unmatched Reported and Transferred]]</f>
        <v>0</v>
      </c>
      <c r="I192" s="1">
        <v>1906.83</v>
      </c>
    </row>
    <row r="193" spans="2:9" x14ac:dyDescent="0.35">
      <c r="B193" s="2" t="s">
        <v>3</v>
      </c>
      <c r="C193" s="2" t="s">
        <v>2</v>
      </c>
      <c r="D193" s="2" t="s">
        <v>6</v>
      </c>
      <c r="E193" s="7">
        <v>41609</v>
      </c>
      <c r="F193" s="7">
        <v>41639</v>
      </c>
      <c r="G193" s="6">
        <v>1782.7</v>
      </c>
      <c r="H193" s="6">
        <f>tbl_det10[[#This Row],[Current Unmatched Royalties Reported and Transferred]]-tbl_det10[[#This Row],[Original Unmatched Reported and Transferred]]</f>
        <v>0</v>
      </c>
      <c r="I193" s="1">
        <v>1782.7</v>
      </c>
    </row>
    <row r="194" spans="2:9" x14ac:dyDescent="0.35">
      <c r="B194" s="2" t="s">
        <v>3</v>
      </c>
      <c r="C194" s="2" t="s">
        <v>2</v>
      </c>
      <c r="D194" s="2" t="s">
        <v>6</v>
      </c>
      <c r="E194" s="7">
        <v>41640</v>
      </c>
      <c r="F194" s="7">
        <v>41670</v>
      </c>
      <c r="G194" s="6">
        <v>79.75</v>
      </c>
      <c r="H194" s="6">
        <f>tbl_det10[[#This Row],[Current Unmatched Royalties Reported and Transferred]]-tbl_det10[[#This Row],[Original Unmatched Reported and Transferred]]</f>
        <v>0</v>
      </c>
      <c r="I194" s="1">
        <v>79.75</v>
      </c>
    </row>
    <row r="195" spans="2:9" x14ac:dyDescent="0.35">
      <c r="B195" s="2" t="s">
        <v>3</v>
      </c>
      <c r="C195" s="2" t="s">
        <v>2</v>
      </c>
      <c r="D195" s="2" t="s">
        <v>6</v>
      </c>
      <c r="E195" s="7">
        <v>41671</v>
      </c>
      <c r="F195" s="7">
        <v>41698</v>
      </c>
      <c r="G195" s="6">
        <v>82.73</v>
      </c>
      <c r="H195" s="6">
        <f>tbl_det10[[#This Row],[Current Unmatched Royalties Reported and Transferred]]-tbl_det10[[#This Row],[Original Unmatched Reported and Transferred]]</f>
        <v>0</v>
      </c>
      <c r="I195" s="1">
        <v>82.73</v>
      </c>
    </row>
    <row r="196" spans="2:9" x14ac:dyDescent="0.35">
      <c r="B196" s="2" t="s">
        <v>3</v>
      </c>
      <c r="C196" s="2" t="s">
        <v>2</v>
      </c>
      <c r="D196" s="2" t="s">
        <v>6</v>
      </c>
      <c r="E196" s="7">
        <v>41699</v>
      </c>
      <c r="F196" s="7">
        <v>41729</v>
      </c>
      <c r="G196" s="6">
        <v>89.48</v>
      </c>
      <c r="H196" s="6">
        <f>tbl_det10[[#This Row],[Current Unmatched Royalties Reported and Transferred]]-tbl_det10[[#This Row],[Original Unmatched Reported and Transferred]]</f>
        <v>0</v>
      </c>
      <c r="I196" s="1">
        <v>89.48</v>
      </c>
    </row>
    <row r="197" spans="2:9" x14ac:dyDescent="0.35">
      <c r="B197" s="2" t="s">
        <v>3</v>
      </c>
      <c r="C197" s="2" t="s">
        <v>2</v>
      </c>
      <c r="D197" s="2" t="s">
        <v>6</v>
      </c>
      <c r="E197" s="7">
        <v>41730</v>
      </c>
      <c r="F197" s="7">
        <v>41759</v>
      </c>
      <c r="G197" s="6">
        <v>87.07</v>
      </c>
      <c r="H197" s="6">
        <f>tbl_det10[[#This Row],[Current Unmatched Royalties Reported and Transferred]]-tbl_det10[[#This Row],[Original Unmatched Reported and Transferred]]</f>
        <v>0</v>
      </c>
      <c r="I197" s="1">
        <v>87.07</v>
      </c>
    </row>
    <row r="198" spans="2:9" x14ac:dyDescent="0.35">
      <c r="B198" s="2" t="s">
        <v>3</v>
      </c>
      <c r="C198" s="2" t="s">
        <v>2</v>
      </c>
      <c r="D198" s="2" t="s">
        <v>6</v>
      </c>
      <c r="E198" s="7">
        <v>41760</v>
      </c>
      <c r="F198" s="7">
        <v>41790</v>
      </c>
      <c r="G198" s="6">
        <v>87.78</v>
      </c>
      <c r="H198" s="6">
        <f>tbl_det10[[#This Row],[Current Unmatched Royalties Reported and Transferred]]-tbl_det10[[#This Row],[Original Unmatched Reported and Transferred]]</f>
        <v>0</v>
      </c>
      <c r="I198" s="1">
        <v>87.78</v>
      </c>
    </row>
    <row r="199" spans="2:9" x14ac:dyDescent="0.35">
      <c r="B199" s="2" t="s">
        <v>3</v>
      </c>
      <c r="C199" s="2" t="s">
        <v>2</v>
      </c>
      <c r="D199" s="2" t="s">
        <v>6</v>
      </c>
      <c r="E199" s="7">
        <v>41791</v>
      </c>
      <c r="F199" s="7">
        <v>41820</v>
      </c>
      <c r="G199" s="6">
        <v>85.91</v>
      </c>
      <c r="H199" s="6">
        <f>tbl_det10[[#This Row],[Current Unmatched Royalties Reported and Transferred]]-tbl_det10[[#This Row],[Original Unmatched Reported and Transferred]]</f>
        <v>0</v>
      </c>
      <c r="I199" s="1">
        <v>85.91</v>
      </c>
    </row>
    <row r="200" spans="2:9" x14ac:dyDescent="0.35">
      <c r="B200" s="2" t="s">
        <v>3</v>
      </c>
      <c r="C200" s="2" t="s">
        <v>2</v>
      </c>
      <c r="D200" s="2" t="s">
        <v>6</v>
      </c>
      <c r="E200" s="7">
        <v>41821</v>
      </c>
      <c r="F200" s="7">
        <v>41851</v>
      </c>
      <c r="G200" s="6">
        <v>70.489999999999995</v>
      </c>
      <c r="H200" s="6">
        <f>tbl_det10[[#This Row],[Current Unmatched Royalties Reported and Transferred]]-tbl_det10[[#This Row],[Original Unmatched Reported and Transferred]]</f>
        <v>0</v>
      </c>
      <c r="I200" s="1">
        <v>70.489999999999995</v>
      </c>
    </row>
    <row r="201" spans="2:9" x14ac:dyDescent="0.35">
      <c r="B201" s="2" t="s">
        <v>3</v>
      </c>
      <c r="C201" s="2" t="s">
        <v>2</v>
      </c>
      <c r="D201" s="2" t="s">
        <v>6</v>
      </c>
      <c r="E201" s="7">
        <v>41852</v>
      </c>
      <c r="F201" s="7">
        <v>41882</v>
      </c>
      <c r="G201" s="6">
        <v>71.22</v>
      </c>
      <c r="H201" s="6">
        <f>tbl_det10[[#This Row],[Current Unmatched Royalties Reported and Transferred]]-tbl_det10[[#This Row],[Original Unmatched Reported and Transferred]]</f>
        <v>0</v>
      </c>
      <c r="I201" s="1">
        <v>71.22</v>
      </c>
    </row>
    <row r="202" spans="2:9" x14ac:dyDescent="0.35">
      <c r="B202" s="2" t="s">
        <v>3</v>
      </c>
      <c r="C202" s="2" t="s">
        <v>2</v>
      </c>
      <c r="D202" s="2" t="s">
        <v>6</v>
      </c>
      <c r="E202" s="7">
        <v>41883</v>
      </c>
      <c r="F202" s="7">
        <v>41912</v>
      </c>
      <c r="G202" s="6">
        <v>67.36</v>
      </c>
      <c r="H202" s="6">
        <f>tbl_det10[[#This Row],[Current Unmatched Royalties Reported and Transferred]]-tbl_det10[[#This Row],[Original Unmatched Reported and Transferred]]</f>
        <v>0</v>
      </c>
      <c r="I202" s="1">
        <v>67.36</v>
      </c>
    </row>
    <row r="203" spans="2:9" x14ac:dyDescent="0.35">
      <c r="B203" s="2" t="s">
        <v>3</v>
      </c>
      <c r="C203" s="2" t="s">
        <v>2</v>
      </c>
      <c r="D203" s="2" t="s">
        <v>6</v>
      </c>
      <c r="E203" s="7">
        <v>41913</v>
      </c>
      <c r="F203" s="7">
        <v>41943</v>
      </c>
      <c r="G203" s="6">
        <v>64.2</v>
      </c>
      <c r="H203" s="6">
        <f>tbl_det10[[#This Row],[Current Unmatched Royalties Reported and Transferred]]-tbl_det10[[#This Row],[Original Unmatched Reported and Transferred]]</f>
        <v>0</v>
      </c>
      <c r="I203" s="1">
        <v>64.2</v>
      </c>
    </row>
    <row r="204" spans="2:9" x14ac:dyDescent="0.35">
      <c r="B204" s="2" t="s">
        <v>3</v>
      </c>
      <c r="C204" s="2" t="s">
        <v>2</v>
      </c>
      <c r="D204" s="2" t="s">
        <v>6</v>
      </c>
      <c r="E204" s="7">
        <v>41944</v>
      </c>
      <c r="F204" s="7">
        <v>41973</v>
      </c>
      <c r="G204" s="6">
        <v>63.28</v>
      </c>
      <c r="H204" s="6">
        <f>tbl_det10[[#This Row],[Current Unmatched Royalties Reported and Transferred]]-tbl_det10[[#This Row],[Original Unmatched Reported and Transferred]]</f>
        <v>0</v>
      </c>
      <c r="I204" s="1">
        <v>63.28</v>
      </c>
    </row>
    <row r="205" spans="2:9" x14ac:dyDescent="0.35">
      <c r="B205" s="2" t="s">
        <v>3</v>
      </c>
      <c r="C205" s="2" t="s">
        <v>2</v>
      </c>
      <c r="D205" s="2" t="s">
        <v>6</v>
      </c>
      <c r="E205" s="7">
        <v>41974</v>
      </c>
      <c r="F205" s="7">
        <v>42004</v>
      </c>
      <c r="G205" s="6">
        <v>60.9</v>
      </c>
      <c r="H205" s="6">
        <f>tbl_det10[[#This Row],[Current Unmatched Royalties Reported and Transferred]]-tbl_det10[[#This Row],[Original Unmatched Reported and Transferred]]</f>
        <v>0</v>
      </c>
      <c r="I205" s="1">
        <v>60.9</v>
      </c>
    </row>
    <row r="206" spans="2:9" x14ac:dyDescent="0.35">
      <c r="B206" s="2" t="s">
        <v>3</v>
      </c>
      <c r="C206" s="2" t="s">
        <v>2</v>
      </c>
      <c r="D206" s="2" t="s">
        <v>6</v>
      </c>
      <c r="E206" s="7">
        <v>42005</v>
      </c>
      <c r="F206" s="7">
        <v>42035</v>
      </c>
      <c r="G206" s="6">
        <v>72.37</v>
      </c>
      <c r="H206" s="6">
        <f>tbl_det10[[#This Row],[Current Unmatched Royalties Reported and Transferred]]-tbl_det10[[#This Row],[Original Unmatched Reported and Transferred]]</f>
        <v>0</v>
      </c>
      <c r="I206" s="1">
        <v>72.37</v>
      </c>
    </row>
    <row r="207" spans="2:9" x14ac:dyDescent="0.35">
      <c r="B207" s="2" t="s">
        <v>3</v>
      </c>
      <c r="C207" s="2" t="s">
        <v>2</v>
      </c>
      <c r="D207" s="2" t="s">
        <v>6</v>
      </c>
      <c r="E207" s="7">
        <v>42036</v>
      </c>
      <c r="F207" s="7">
        <v>42063</v>
      </c>
      <c r="G207" s="6">
        <v>67.37</v>
      </c>
      <c r="H207" s="6">
        <f>tbl_det10[[#This Row],[Current Unmatched Royalties Reported and Transferred]]-tbl_det10[[#This Row],[Original Unmatched Reported and Transferred]]</f>
        <v>0</v>
      </c>
      <c r="I207" s="1">
        <v>67.37</v>
      </c>
    </row>
    <row r="208" spans="2:9" x14ac:dyDescent="0.35">
      <c r="B208" s="2" t="s">
        <v>3</v>
      </c>
      <c r="C208" s="2" t="s">
        <v>2</v>
      </c>
      <c r="D208" s="2" t="s">
        <v>6</v>
      </c>
      <c r="E208" s="7">
        <v>42064</v>
      </c>
      <c r="F208" s="7">
        <v>42094</v>
      </c>
      <c r="G208" s="6">
        <v>55.13</v>
      </c>
      <c r="H208" s="6">
        <f>tbl_det10[[#This Row],[Current Unmatched Royalties Reported and Transferred]]-tbl_det10[[#This Row],[Original Unmatched Reported and Transferred]]</f>
        <v>0</v>
      </c>
      <c r="I208" s="1">
        <v>55.13</v>
      </c>
    </row>
    <row r="209" spans="2:9" x14ac:dyDescent="0.35">
      <c r="B209" s="2" t="s">
        <v>3</v>
      </c>
      <c r="C209" s="2" t="s">
        <v>2</v>
      </c>
      <c r="D209" s="2" t="s">
        <v>6</v>
      </c>
      <c r="E209" s="7">
        <v>42095</v>
      </c>
      <c r="F209" s="7">
        <v>42124</v>
      </c>
      <c r="G209" s="6">
        <v>53.81</v>
      </c>
      <c r="H209" s="6">
        <f>tbl_det10[[#This Row],[Current Unmatched Royalties Reported and Transferred]]-tbl_det10[[#This Row],[Original Unmatched Reported and Transferred]]</f>
        <v>0</v>
      </c>
      <c r="I209" s="1">
        <v>53.81</v>
      </c>
    </row>
    <row r="210" spans="2:9" x14ac:dyDescent="0.35">
      <c r="B210" s="2" t="s">
        <v>3</v>
      </c>
      <c r="C210" s="2" t="s">
        <v>2</v>
      </c>
      <c r="D210" s="2" t="s">
        <v>6</v>
      </c>
      <c r="E210" s="7">
        <v>42125</v>
      </c>
      <c r="F210" s="7">
        <v>42155</v>
      </c>
      <c r="G210" s="6">
        <v>54.2</v>
      </c>
      <c r="H210" s="6">
        <f>tbl_det10[[#This Row],[Current Unmatched Royalties Reported and Transferred]]-tbl_det10[[#This Row],[Original Unmatched Reported and Transferred]]</f>
        <v>0</v>
      </c>
      <c r="I210" s="1">
        <v>54.2</v>
      </c>
    </row>
    <row r="211" spans="2:9" x14ac:dyDescent="0.35">
      <c r="B211" s="2" t="s">
        <v>3</v>
      </c>
      <c r="C211" s="2" t="s">
        <v>2</v>
      </c>
      <c r="D211" s="2" t="s">
        <v>6</v>
      </c>
      <c r="E211" s="7">
        <v>42156</v>
      </c>
      <c r="F211" s="7">
        <v>42185</v>
      </c>
      <c r="G211" s="6">
        <v>52.67</v>
      </c>
      <c r="H211" s="6">
        <f>tbl_det10[[#This Row],[Current Unmatched Royalties Reported and Transferred]]-tbl_det10[[#This Row],[Original Unmatched Reported and Transferred]]</f>
        <v>0</v>
      </c>
      <c r="I211" s="1">
        <v>52.67</v>
      </c>
    </row>
    <row r="212" spans="2:9" x14ac:dyDescent="0.35">
      <c r="B212" s="2" t="s">
        <v>3</v>
      </c>
      <c r="C212" s="2" t="s">
        <v>2</v>
      </c>
      <c r="D212" s="2" t="s">
        <v>6</v>
      </c>
      <c r="E212" s="7">
        <v>42186</v>
      </c>
      <c r="F212" s="7">
        <v>42216</v>
      </c>
      <c r="G212" s="6">
        <v>56.78</v>
      </c>
      <c r="H212" s="6">
        <f>tbl_det10[[#This Row],[Current Unmatched Royalties Reported and Transferred]]-tbl_det10[[#This Row],[Original Unmatched Reported and Transferred]]</f>
        <v>0</v>
      </c>
      <c r="I212" s="1">
        <v>56.78</v>
      </c>
    </row>
    <row r="213" spans="2:9" x14ac:dyDescent="0.35">
      <c r="B213" s="2" t="s">
        <v>3</v>
      </c>
      <c r="C213" s="2" t="s">
        <v>2</v>
      </c>
      <c r="D213" s="2" t="s">
        <v>6</v>
      </c>
      <c r="E213" s="7">
        <v>42217</v>
      </c>
      <c r="F213" s="7">
        <v>42247</v>
      </c>
      <c r="G213" s="6">
        <v>58.95</v>
      </c>
      <c r="H213" s="6">
        <f>tbl_det10[[#This Row],[Current Unmatched Royalties Reported and Transferred]]-tbl_det10[[#This Row],[Original Unmatched Reported and Transferred]]</f>
        <v>0</v>
      </c>
      <c r="I213" s="1">
        <v>58.95</v>
      </c>
    </row>
    <row r="214" spans="2:9" x14ac:dyDescent="0.35">
      <c r="B214" s="2" t="s">
        <v>3</v>
      </c>
      <c r="C214" s="2" t="s">
        <v>2</v>
      </c>
      <c r="D214" s="2" t="s">
        <v>6</v>
      </c>
      <c r="E214" s="7">
        <v>42248</v>
      </c>
      <c r="F214" s="7">
        <v>42277</v>
      </c>
      <c r="G214" s="6">
        <v>53.33</v>
      </c>
      <c r="H214" s="6">
        <f>tbl_det10[[#This Row],[Current Unmatched Royalties Reported and Transferred]]-tbl_det10[[#This Row],[Original Unmatched Reported and Transferred]]</f>
        <v>0</v>
      </c>
      <c r="I214" s="1">
        <v>53.33</v>
      </c>
    </row>
    <row r="215" spans="2:9" x14ac:dyDescent="0.35">
      <c r="B215" s="2" t="s">
        <v>3</v>
      </c>
      <c r="C215" s="2" t="s">
        <v>2</v>
      </c>
      <c r="D215" s="2" t="s">
        <v>6</v>
      </c>
      <c r="E215" s="7">
        <v>42278</v>
      </c>
      <c r="F215" s="7">
        <v>42308</v>
      </c>
      <c r="G215" s="6">
        <v>53.5</v>
      </c>
      <c r="H215" s="6">
        <f>tbl_det10[[#This Row],[Current Unmatched Royalties Reported and Transferred]]-tbl_det10[[#This Row],[Original Unmatched Reported and Transferred]]</f>
        <v>0</v>
      </c>
      <c r="I215" s="1">
        <v>53.5</v>
      </c>
    </row>
    <row r="216" spans="2:9" x14ac:dyDescent="0.35">
      <c r="B216" s="2" t="s">
        <v>3</v>
      </c>
      <c r="C216" s="2" t="s">
        <v>2</v>
      </c>
      <c r="D216" s="2" t="s">
        <v>6</v>
      </c>
      <c r="E216" s="7">
        <v>42309</v>
      </c>
      <c r="F216" s="7">
        <v>42338</v>
      </c>
      <c r="G216" s="6">
        <v>52.63</v>
      </c>
      <c r="H216" s="6">
        <f>tbl_det10[[#This Row],[Current Unmatched Royalties Reported and Transferred]]-tbl_det10[[#This Row],[Original Unmatched Reported and Transferred]]</f>
        <v>0</v>
      </c>
      <c r="I216" s="1">
        <v>52.63</v>
      </c>
    </row>
    <row r="217" spans="2:9" x14ac:dyDescent="0.35">
      <c r="B217" s="2" t="s">
        <v>3</v>
      </c>
      <c r="C217" s="2" t="s">
        <v>2</v>
      </c>
      <c r="D217" s="2" t="s">
        <v>6</v>
      </c>
      <c r="E217" s="7">
        <v>42339</v>
      </c>
      <c r="F217" s="7">
        <v>42369</v>
      </c>
      <c r="G217" s="6">
        <v>53.98</v>
      </c>
      <c r="H217" s="6">
        <f>tbl_det10[[#This Row],[Current Unmatched Royalties Reported and Transferred]]-tbl_det10[[#This Row],[Original Unmatched Reported and Transferred]]</f>
        <v>0</v>
      </c>
      <c r="I217" s="1">
        <v>53.98</v>
      </c>
    </row>
    <row r="218" spans="2:9" x14ac:dyDescent="0.35">
      <c r="B218" s="2" t="s">
        <v>3</v>
      </c>
      <c r="C218" s="2" t="s">
        <v>2</v>
      </c>
      <c r="D218" s="2" t="s">
        <v>6</v>
      </c>
      <c r="E218" s="7">
        <v>42370</v>
      </c>
      <c r="F218" s="7">
        <v>42400</v>
      </c>
      <c r="G218" s="6">
        <v>60.63</v>
      </c>
      <c r="H218" s="6">
        <f>tbl_det10[[#This Row],[Current Unmatched Royalties Reported and Transferred]]-tbl_det10[[#This Row],[Original Unmatched Reported and Transferred]]</f>
        <v>0</v>
      </c>
      <c r="I218" s="1">
        <v>60.63</v>
      </c>
    </row>
    <row r="219" spans="2:9" x14ac:dyDescent="0.35">
      <c r="B219" s="2" t="s">
        <v>3</v>
      </c>
      <c r="C219" s="2" t="s">
        <v>2</v>
      </c>
      <c r="D219" s="2" t="s">
        <v>6</v>
      </c>
      <c r="E219" s="7">
        <v>42401</v>
      </c>
      <c r="F219" s="7">
        <v>42429</v>
      </c>
      <c r="G219" s="6">
        <v>58.97</v>
      </c>
      <c r="H219" s="6">
        <f>tbl_det10[[#This Row],[Current Unmatched Royalties Reported and Transferred]]-tbl_det10[[#This Row],[Original Unmatched Reported and Transferred]]</f>
        <v>0</v>
      </c>
      <c r="I219" s="1">
        <v>58.97</v>
      </c>
    </row>
    <row r="220" spans="2:9" x14ac:dyDescent="0.35">
      <c r="B220" s="2" t="s">
        <v>3</v>
      </c>
      <c r="C220" s="2" t="s">
        <v>2</v>
      </c>
      <c r="D220" s="2" t="s">
        <v>6</v>
      </c>
      <c r="E220" s="7">
        <v>42430</v>
      </c>
      <c r="F220" s="7">
        <v>42460</v>
      </c>
      <c r="G220" s="6">
        <v>57.87</v>
      </c>
      <c r="H220" s="6">
        <f>tbl_det10[[#This Row],[Current Unmatched Royalties Reported and Transferred]]-tbl_det10[[#This Row],[Original Unmatched Reported and Transferred]]</f>
        <v>0</v>
      </c>
      <c r="I220" s="1">
        <v>57.87</v>
      </c>
    </row>
    <row r="221" spans="2:9" x14ac:dyDescent="0.35">
      <c r="B221" s="2" t="s">
        <v>3</v>
      </c>
      <c r="C221" s="2" t="s">
        <v>2</v>
      </c>
      <c r="D221" s="2" t="s">
        <v>6</v>
      </c>
      <c r="E221" s="7">
        <v>42461</v>
      </c>
      <c r="F221" s="7">
        <v>42490</v>
      </c>
      <c r="G221" s="6">
        <v>62.4</v>
      </c>
      <c r="H221" s="6">
        <f>tbl_det10[[#This Row],[Current Unmatched Royalties Reported and Transferred]]-tbl_det10[[#This Row],[Original Unmatched Reported and Transferred]]</f>
        <v>0</v>
      </c>
      <c r="I221" s="1">
        <v>62.4</v>
      </c>
    </row>
    <row r="222" spans="2:9" x14ac:dyDescent="0.35">
      <c r="B222" s="2" t="s">
        <v>3</v>
      </c>
      <c r="C222" s="2" t="s">
        <v>2</v>
      </c>
      <c r="D222" s="2" t="s">
        <v>6</v>
      </c>
      <c r="E222" s="7">
        <v>42491</v>
      </c>
      <c r="F222" s="7">
        <v>42521</v>
      </c>
      <c r="G222" s="6">
        <v>62.76</v>
      </c>
      <c r="H222" s="6">
        <f>tbl_det10[[#This Row],[Current Unmatched Royalties Reported and Transferred]]-tbl_det10[[#This Row],[Original Unmatched Reported and Transferred]]</f>
        <v>0</v>
      </c>
      <c r="I222" s="1">
        <v>62.76</v>
      </c>
    </row>
    <row r="223" spans="2:9" x14ac:dyDescent="0.35">
      <c r="B223" s="2" t="s">
        <v>3</v>
      </c>
      <c r="C223" s="2" t="s">
        <v>2</v>
      </c>
      <c r="D223" s="2" t="s">
        <v>6</v>
      </c>
      <c r="E223" s="7">
        <v>42522</v>
      </c>
      <c r="F223" s="7">
        <v>42551</v>
      </c>
      <c r="G223" s="6">
        <v>61.61</v>
      </c>
      <c r="H223" s="6">
        <f>tbl_det10[[#This Row],[Current Unmatched Royalties Reported and Transferred]]-tbl_det10[[#This Row],[Original Unmatched Reported and Transferred]]</f>
        <v>0</v>
      </c>
      <c r="I223" s="1">
        <v>61.61</v>
      </c>
    </row>
    <row r="224" spans="2:9" x14ac:dyDescent="0.35">
      <c r="B224" s="2" t="s">
        <v>3</v>
      </c>
      <c r="C224" s="2" t="s">
        <v>2</v>
      </c>
      <c r="D224" s="2" t="s">
        <v>6</v>
      </c>
      <c r="E224" s="7">
        <v>42552</v>
      </c>
      <c r="F224" s="7">
        <v>42582</v>
      </c>
      <c r="G224" s="6">
        <v>72.87</v>
      </c>
      <c r="H224" s="6">
        <f>tbl_det10[[#This Row],[Current Unmatched Royalties Reported and Transferred]]-tbl_det10[[#This Row],[Original Unmatched Reported and Transferred]]</f>
        <v>0</v>
      </c>
      <c r="I224" s="1">
        <v>72.87</v>
      </c>
    </row>
    <row r="225" spans="2:9" x14ac:dyDescent="0.35">
      <c r="B225" s="2" t="s">
        <v>3</v>
      </c>
      <c r="C225" s="2" t="s">
        <v>2</v>
      </c>
      <c r="D225" s="2" t="s">
        <v>6</v>
      </c>
      <c r="E225" s="7">
        <v>42583</v>
      </c>
      <c r="F225" s="7">
        <v>42613</v>
      </c>
      <c r="G225" s="6">
        <v>71.739999999999995</v>
      </c>
      <c r="H225" s="6">
        <f>tbl_det10[[#This Row],[Current Unmatched Royalties Reported and Transferred]]-tbl_det10[[#This Row],[Original Unmatched Reported and Transferred]]</f>
        <v>0</v>
      </c>
      <c r="I225" s="1">
        <v>71.739999999999995</v>
      </c>
    </row>
    <row r="226" spans="2:9" x14ac:dyDescent="0.35">
      <c r="B226" s="2" t="s">
        <v>3</v>
      </c>
      <c r="C226" s="2" t="s">
        <v>2</v>
      </c>
      <c r="D226" s="2" t="s">
        <v>6</v>
      </c>
      <c r="E226" s="7">
        <v>42614</v>
      </c>
      <c r="F226" s="7">
        <v>42643</v>
      </c>
      <c r="G226" s="6">
        <v>73.34</v>
      </c>
      <c r="H226" s="6">
        <f>tbl_det10[[#This Row],[Current Unmatched Royalties Reported and Transferred]]-tbl_det10[[#This Row],[Original Unmatched Reported and Transferred]]</f>
        <v>0</v>
      </c>
      <c r="I226" s="1">
        <v>73.34</v>
      </c>
    </row>
    <row r="227" spans="2:9" x14ac:dyDescent="0.35">
      <c r="B227" s="2" t="s">
        <v>3</v>
      </c>
      <c r="C227" s="2" t="s">
        <v>2</v>
      </c>
      <c r="D227" s="2" t="s">
        <v>6</v>
      </c>
      <c r="E227" s="7">
        <v>42644</v>
      </c>
      <c r="F227" s="7">
        <v>42674</v>
      </c>
      <c r="G227" s="6">
        <v>67.36</v>
      </c>
      <c r="H227" s="6">
        <f>tbl_det10[[#This Row],[Current Unmatched Royalties Reported and Transferred]]-tbl_det10[[#This Row],[Original Unmatched Reported and Transferred]]</f>
        <v>0</v>
      </c>
      <c r="I227" s="1">
        <v>67.36</v>
      </c>
    </row>
    <row r="228" spans="2:9" x14ac:dyDescent="0.35">
      <c r="B228" s="2" t="s">
        <v>3</v>
      </c>
      <c r="C228" s="2" t="s">
        <v>2</v>
      </c>
      <c r="D228" s="2" t="s">
        <v>6</v>
      </c>
      <c r="E228" s="7">
        <v>42675</v>
      </c>
      <c r="F228" s="7">
        <v>42704</v>
      </c>
      <c r="G228" s="6">
        <v>72.09</v>
      </c>
      <c r="H228" s="6">
        <f>tbl_det10[[#This Row],[Current Unmatched Royalties Reported and Transferred]]-tbl_det10[[#This Row],[Original Unmatched Reported and Transferred]]</f>
        <v>0</v>
      </c>
      <c r="I228" s="1">
        <v>72.09</v>
      </c>
    </row>
    <row r="229" spans="2:9" x14ac:dyDescent="0.35">
      <c r="B229" s="2" t="s">
        <v>3</v>
      </c>
      <c r="C229" s="2" t="s">
        <v>2</v>
      </c>
      <c r="D229" s="2" t="s">
        <v>6</v>
      </c>
      <c r="E229" s="7">
        <v>42705</v>
      </c>
      <c r="F229" s="7">
        <v>42735</v>
      </c>
      <c r="G229" s="6">
        <v>78.349999999999994</v>
      </c>
      <c r="H229" s="6">
        <f>tbl_det10[[#This Row],[Current Unmatched Royalties Reported and Transferred]]-tbl_det10[[#This Row],[Original Unmatched Reported and Transferred]]</f>
        <v>0</v>
      </c>
      <c r="I229" s="1">
        <v>78.349999999999994</v>
      </c>
    </row>
    <row r="230" spans="2:9" x14ac:dyDescent="0.35">
      <c r="B230" s="2" t="s">
        <v>3</v>
      </c>
      <c r="C230" s="2" t="s">
        <v>2</v>
      </c>
      <c r="D230" s="2" t="s">
        <v>6</v>
      </c>
      <c r="E230" s="7">
        <v>42736</v>
      </c>
      <c r="F230" s="7">
        <v>42766</v>
      </c>
      <c r="G230" s="6">
        <v>89.25</v>
      </c>
      <c r="H230" s="6">
        <f>tbl_det10[[#This Row],[Current Unmatched Royalties Reported and Transferred]]-tbl_det10[[#This Row],[Original Unmatched Reported and Transferred]]</f>
        <v>0</v>
      </c>
      <c r="I230" s="1">
        <v>89.25</v>
      </c>
    </row>
    <row r="231" spans="2:9" x14ac:dyDescent="0.35">
      <c r="B231" s="2" t="s">
        <v>3</v>
      </c>
      <c r="C231" s="2" t="s">
        <v>2</v>
      </c>
      <c r="D231" s="2" t="s">
        <v>6</v>
      </c>
      <c r="E231" s="7">
        <v>42767</v>
      </c>
      <c r="F231" s="7">
        <v>42794</v>
      </c>
      <c r="G231" s="6">
        <v>92.81</v>
      </c>
      <c r="H231" s="6">
        <f>tbl_det10[[#This Row],[Current Unmatched Royalties Reported and Transferred]]-tbl_det10[[#This Row],[Original Unmatched Reported and Transferred]]</f>
        <v>0</v>
      </c>
      <c r="I231" s="1">
        <v>92.81</v>
      </c>
    </row>
    <row r="232" spans="2:9" x14ac:dyDescent="0.35">
      <c r="B232" s="2" t="s">
        <v>3</v>
      </c>
      <c r="C232" s="2" t="s">
        <v>2</v>
      </c>
      <c r="D232" s="2" t="s">
        <v>6</v>
      </c>
      <c r="E232" s="7">
        <v>42795</v>
      </c>
      <c r="F232" s="7">
        <v>42825</v>
      </c>
      <c r="G232" s="6">
        <v>94.96</v>
      </c>
      <c r="H232" s="6">
        <f>tbl_det10[[#This Row],[Current Unmatched Royalties Reported and Transferred]]-tbl_det10[[#This Row],[Original Unmatched Reported and Transferred]]</f>
        <v>0</v>
      </c>
      <c r="I232" s="1">
        <v>94.96</v>
      </c>
    </row>
    <row r="233" spans="2:9" x14ac:dyDescent="0.35">
      <c r="B233" s="2" t="s">
        <v>3</v>
      </c>
      <c r="C233" s="2" t="s">
        <v>2</v>
      </c>
      <c r="D233" s="2" t="s">
        <v>6</v>
      </c>
      <c r="E233" s="7">
        <v>42826</v>
      </c>
      <c r="F233" s="7">
        <v>42855</v>
      </c>
      <c r="G233" s="6">
        <v>104.06</v>
      </c>
      <c r="H233" s="6">
        <f>tbl_det10[[#This Row],[Current Unmatched Royalties Reported and Transferred]]-tbl_det10[[#This Row],[Original Unmatched Reported and Transferred]]</f>
        <v>0</v>
      </c>
      <c r="I233" s="1">
        <v>104.06</v>
      </c>
    </row>
    <row r="234" spans="2:9" x14ac:dyDescent="0.35">
      <c r="B234" s="2" t="s">
        <v>3</v>
      </c>
      <c r="C234" s="2" t="s">
        <v>2</v>
      </c>
      <c r="D234" s="2" t="s">
        <v>6</v>
      </c>
      <c r="E234" s="7">
        <v>42856</v>
      </c>
      <c r="F234" s="7">
        <v>42886</v>
      </c>
      <c r="G234" s="6">
        <v>102.07</v>
      </c>
      <c r="H234" s="6">
        <f>tbl_det10[[#This Row],[Current Unmatched Royalties Reported and Transferred]]-tbl_det10[[#This Row],[Original Unmatched Reported and Transferred]]</f>
        <v>0</v>
      </c>
      <c r="I234" s="1">
        <v>102.07</v>
      </c>
    </row>
    <row r="235" spans="2:9" x14ac:dyDescent="0.35">
      <c r="B235" s="2" t="s">
        <v>3</v>
      </c>
      <c r="C235" s="2" t="s">
        <v>2</v>
      </c>
      <c r="D235" s="2" t="s">
        <v>6</v>
      </c>
      <c r="E235" s="7">
        <v>42887</v>
      </c>
      <c r="F235" s="7">
        <v>42916</v>
      </c>
      <c r="G235" s="6">
        <v>100.97</v>
      </c>
      <c r="H235" s="6">
        <f>tbl_det10[[#This Row],[Current Unmatched Royalties Reported and Transferred]]-tbl_det10[[#This Row],[Original Unmatched Reported and Transferred]]</f>
        <v>0</v>
      </c>
      <c r="I235" s="1">
        <v>100.97</v>
      </c>
    </row>
    <row r="236" spans="2:9" x14ac:dyDescent="0.35">
      <c r="B236" s="2" t="s">
        <v>3</v>
      </c>
      <c r="C236" s="2" t="s">
        <v>2</v>
      </c>
      <c r="D236" s="2" t="s">
        <v>6</v>
      </c>
      <c r="E236" s="7">
        <v>42917</v>
      </c>
      <c r="F236" s="7">
        <v>42947</v>
      </c>
      <c r="G236" s="6">
        <v>116.14</v>
      </c>
      <c r="H236" s="6">
        <f>tbl_det10[[#This Row],[Current Unmatched Royalties Reported and Transferred]]-tbl_det10[[#This Row],[Original Unmatched Reported and Transferred]]</f>
        <v>0</v>
      </c>
      <c r="I236" s="1">
        <v>116.14</v>
      </c>
    </row>
    <row r="237" spans="2:9" x14ac:dyDescent="0.35">
      <c r="B237" s="2" t="s">
        <v>3</v>
      </c>
      <c r="C237" s="2" t="s">
        <v>2</v>
      </c>
      <c r="D237" s="2" t="s">
        <v>6</v>
      </c>
      <c r="E237" s="7">
        <v>42948</v>
      </c>
      <c r="F237" s="7">
        <v>42978</v>
      </c>
      <c r="G237" s="6">
        <v>114.78</v>
      </c>
      <c r="H237" s="6">
        <f>tbl_det10[[#This Row],[Current Unmatched Royalties Reported and Transferred]]-tbl_det10[[#This Row],[Original Unmatched Reported and Transferred]]</f>
        <v>0</v>
      </c>
      <c r="I237" s="1">
        <v>114.78</v>
      </c>
    </row>
    <row r="238" spans="2:9" x14ac:dyDescent="0.35">
      <c r="B238" s="2" t="s">
        <v>3</v>
      </c>
      <c r="C238" s="2" t="s">
        <v>2</v>
      </c>
      <c r="D238" s="2" t="s">
        <v>6</v>
      </c>
      <c r="E238" s="7">
        <v>42979</v>
      </c>
      <c r="F238" s="7">
        <v>43008</v>
      </c>
      <c r="G238" s="6">
        <v>113</v>
      </c>
      <c r="H238" s="6">
        <f>tbl_det10[[#This Row],[Current Unmatched Royalties Reported and Transferred]]-tbl_det10[[#This Row],[Original Unmatched Reported and Transferred]]</f>
        <v>0</v>
      </c>
      <c r="I238" s="1">
        <v>113</v>
      </c>
    </row>
    <row r="239" spans="2:9" x14ac:dyDescent="0.35">
      <c r="B239" s="2" t="s">
        <v>3</v>
      </c>
      <c r="C239" s="2" t="s">
        <v>2</v>
      </c>
      <c r="D239" s="2" t="s">
        <v>6</v>
      </c>
      <c r="E239" s="7">
        <v>43009</v>
      </c>
      <c r="F239" s="7">
        <v>43039</v>
      </c>
      <c r="G239" s="6">
        <v>124.67</v>
      </c>
      <c r="H239" s="6">
        <f>tbl_det10[[#This Row],[Current Unmatched Royalties Reported and Transferred]]-tbl_det10[[#This Row],[Original Unmatched Reported and Transferred]]</f>
        <v>0</v>
      </c>
      <c r="I239" s="1">
        <v>124.67</v>
      </c>
    </row>
    <row r="240" spans="2:9" x14ac:dyDescent="0.35">
      <c r="B240" s="2" t="s">
        <v>3</v>
      </c>
      <c r="C240" s="2" t="s">
        <v>2</v>
      </c>
      <c r="D240" s="2" t="s">
        <v>6</v>
      </c>
      <c r="E240" s="7">
        <v>43040</v>
      </c>
      <c r="F240" s="7">
        <v>43069</v>
      </c>
      <c r="G240" s="6">
        <v>117.83</v>
      </c>
      <c r="H240" s="6">
        <f>tbl_det10[[#This Row],[Current Unmatched Royalties Reported and Transferred]]-tbl_det10[[#This Row],[Original Unmatched Reported and Transferred]]</f>
        <v>0</v>
      </c>
      <c r="I240" s="1">
        <v>117.83</v>
      </c>
    </row>
    <row r="241" spans="2:9" x14ac:dyDescent="0.35">
      <c r="B241" s="2" t="s">
        <v>3</v>
      </c>
      <c r="C241" s="2" t="s">
        <v>2</v>
      </c>
      <c r="D241" s="2" t="s">
        <v>6</v>
      </c>
      <c r="E241" s="7">
        <v>43070</v>
      </c>
      <c r="F241" s="7">
        <v>43100</v>
      </c>
      <c r="G241" s="6">
        <v>119.78</v>
      </c>
      <c r="H241" s="6">
        <f>tbl_det10[[#This Row],[Current Unmatched Royalties Reported and Transferred]]-tbl_det10[[#This Row],[Original Unmatched Reported and Transferred]]</f>
        <v>0</v>
      </c>
      <c r="I241" s="1">
        <v>119.78</v>
      </c>
    </row>
    <row r="242" spans="2:9" x14ac:dyDescent="0.35">
      <c r="B242" s="2" t="s">
        <v>3</v>
      </c>
      <c r="C242" s="2" t="s">
        <v>2</v>
      </c>
      <c r="D242" s="2" t="s">
        <v>6</v>
      </c>
      <c r="E242" s="7">
        <v>43101</v>
      </c>
      <c r="F242" s="7">
        <v>43131</v>
      </c>
      <c r="G242" s="6">
        <v>121.07</v>
      </c>
      <c r="H242" s="6">
        <f>tbl_det10[[#This Row],[Current Unmatched Royalties Reported and Transferred]]-tbl_det10[[#This Row],[Original Unmatched Reported and Transferred]]</f>
        <v>198.04809795690346</v>
      </c>
      <c r="I242" s="1">
        <v>319.11809795690345</v>
      </c>
    </row>
    <row r="243" spans="2:9" x14ac:dyDescent="0.35">
      <c r="B243" s="2" t="s">
        <v>3</v>
      </c>
      <c r="C243" s="2" t="s">
        <v>2</v>
      </c>
      <c r="D243" s="2" t="s">
        <v>6</v>
      </c>
      <c r="E243" s="7">
        <v>43132</v>
      </c>
      <c r="F243" s="7">
        <v>43159</v>
      </c>
      <c r="G243" s="6">
        <v>117.66</v>
      </c>
      <c r="H243" s="6">
        <f>tbl_det10[[#This Row],[Current Unmatched Royalties Reported and Transferred]]-tbl_det10[[#This Row],[Original Unmatched Reported and Transferred]]</f>
        <v>192.62229011017902</v>
      </c>
      <c r="I243" s="1">
        <v>310.28229011017902</v>
      </c>
    </row>
    <row r="244" spans="2:9" x14ac:dyDescent="0.35">
      <c r="B244" s="2" t="s">
        <v>3</v>
      </c>
      <c r="C244" s="2" t="s">
        <v>2</v>
      </c>
      <c r="D244" s="2" t="s">
        <v>6</v>
      </c>
      <c r="E244" s="7">
        <v>43160</v>
      </c>
      <c r="F244" s="7">
        <v>43190</v>
      </c>
      <c r="G244" s="6">
        <v>116.51</v>
      </c>
      <c r="H244" s="6">
        <f>tbl_det10[[#This Row],[Current Unmatched Royalties Reported and Transferred]]-tbl_det10[[#This Row],[Original Unmatched Reported and Transferred]]</f>
        <v>188.67551290601443</v>
      </c>
      <c r="I244" s="1">
        <v>305.18551290601442</v>
      </c>
    </row>
    <row r="245" spans="2:9" x14ac:dyDescent="0.35">
      <c r="B245" s="2" t="s">
        <v>3</v>
      </c>
      <c r="C245" s="2" t="s">
        <v>2</v>
      </c>
      <c r="D245" s="2" t="s">
        <v>6</v>
      </c>
      <c r="E245" s="7">
        <v>43191</v>
      </c>
      <c r="F245" s="7">
        <v>43220</v>
      </c>
      <c r="G245" s="6">
        <v>126.71</v>
      </c>
      <c r="H245" s="6">
        <f>tbl_det10[[#This Row],[Current Unmatched Royalties Reported and Transferred]]-tbl_det10[[#This Row],[Original Unmatched Reported and Transferred]]</f>
        <v>205.35718484140551</v>
      </c>
      <c r="I245" s="1">
        <v>332.06718484140549</v>
      </c>
    </row>
    <row r="246" spans="2:9" x14ac:dyDescent="0.35">
      <c r="B246" s="2" t="s">
        <v>3</v>
      </c>
      <c r="C246" s="2" t="s">
        <v>2</v>
      </c>
      <c r="D246" s="2" t="s">
        <v>6</v>
      </c>
      <c r="E246" s="7">
        <v>43221</v>
      </c>
      <c r="F246" s="7">
        <v>43251</v>
      </c>
      <c r="G246" s="6">
        <v>116.28</v>
      </c>
      <c r="H246" s="6">
        <f>tbl_det10[[#This Row],[Current Unmatched Royalties Reported and Transferred]]-tbl_det10[[#This Row],[Original Unmatched Reported and Transferred]]</f>
        <v>188.43083579050594</v>
      </c>
      <c r="I246" s="1">
        <v>304.71083579050594</v>
      </c>
    </row>
    <row r="247" spans="2:9" x14ac:dyDescent="0.35">
      <c r="B247" s="2" t="s">
        <v>3</v>
      </c>
      <c r="C247" s="2" t="s">
        <v>2</v>
      </c>
      <c r="D247" s="2" t="s">
        <v>6</v>
      </c>
      <c r="E247" s="7">
        <v>43252</v>
      </c>
      <c r="F247" s="7">
        <v>43281</v>
      </c>
      <c r="G247" s="6">
        <v>125.37</v>
      </c>
      <c r="H247" s="6">
        <f>tbl_det10[[#This Row],[Current Unmatched Royalties Reported and Transferred]]-tbl_det10[[#This Row],[Original Unmatched Reported and Transferred]]</f>
        <v>202.71137550968092</v>
      </c>
      <c r="I247" s="1">
        <v>328.08137550968092</v>
      </c>
    </row>
    <row r="248" spans="2:9" x14ac:dyDescent="0.35">
      <c r="B248" s="2" t="s">
        <v>3</v>
      </c>
      <c r="C248" s="2" t="s">
        <v>2</v>
      </c>
      <c r="D248" s="2" t="s">
        <v>6</v>
      </c>
      <c r="E248" s="7">
        <v>43282</v>
      </c>
      <c r="F248" s="7">
        <v>43312</v>
      </c>
      <c r="G248" s="6">
        <v>145.16</v>
      </c>
      <c r="H248" s="6">
        <f>tbl_det10[[#This Row],[Current Unmatched Royalties Reported and Transferred]]-tbl_det10[[#This Row],[Original Unmatched Reported and Transferred]]</f>
        <v>233.22741705345751</v>
      </c>
      <c r="I248" s="1">
        <v>378.38741705345751</v>
      </c>
    </row>
    <row r="249" spans="2:9" x14ac:dyDescent="0.35">
      <c r="B249" s="2" t="s">
        <v>3</v>
      </c>
      <c r="C249" s="2" t="s">
        <v>2</v>
      </c>
      <c r="D249" s="2" t="s">
        <v>6</v>
      </c>
      <c r="E249" s="7">
        <v>43313</v>
      </c>
      <c r="F249" s="7">
        <v>43343</v>
      </c>
      <c r="G249" s="6">
        <v>179.63</v>
      </c>
      <c r="H249" s="6">
        <f>tbl_det10[[#This Row],[Current Unmatched Royalties Reported and Transferred]]-tbl_det10[[#This Row],[Original Unmatched Reported and Transferred]]</f>
        <v>287.6995103116929</v>
      </c>
      <c r="I249" s="1">
        <v>467.3295103116929</v>
      </c>
    </row>
    <row r="250" spans="2:9" x14ac:dyDescent="0.35">
      <c r="B250" s="2" t="s">
        <v>3</v>
      </c>
      <c r="C250" s="2" t="s">
        <v>2</v>
      </c>
      <c r="D250" s="2" t="s">
        <v>6</v>
      </c>
      <c r="E250" s="7">
        <v>43344</v>
      </c>
      <c r="F250" s="7">
        <v>43373</v>
      </c>
      <c r="G250" s="6">
        <v>242.17</v>
      </c>
      <c r="H250" s="6">
        <f>tbl_det10[[#This Row],[Current Unmatched Royalties Reported and Transferred]]-tbl_det10[[#This Row],[Original Unmatched Reported and Transferred]]</f>
        <v>386.6868275045365</v>
      </c>
      <c r="I250" s="1">
        <v>628.85682750453645</v>
      </c>
    </row>
    <row r="251" spans="2:9" x14ac:dyDescent="0.35">
      <c r="B251" s="2" t="s">
        <v>3</v>
      </c>
      <c r="C251" s="2" t="s">
        <v>2</v>
      </c>
      <c r="D251" s="2" t="s">
        <v>6</v>
      </c>
      <c r="E251" s="7">
        <v>43374</v>
      </c>
      <c r="F251" s="7">
        <v>43404</v>
      </c>
      <c r="G251" s="6">
        <v>262.52999999999997</v>
      </c>
      <c r="H251" s="6">
        <f>tbl_det10[[#This Row],[Current Unmatched Royalties Reported and Transferred]]-tbl_det10[[#This Row],[Original Unmatched Reported and Transferred]]</f>
        <v>418.37855245735045</v>
      </c>
      <c r="I251" s="1">
        <v>680.90855245735042</v>
      </c>
    </row>
    <row r="252" spans="2:9" x14ac:dyDescent="0.35">
      <c r="B252" s="2" t="s">
        <v>3</v>
      </c>
      <c r="C252" s="2" t="s">
        <v>2</v>
      </c>
      <c r="D252" s="2" t="s">
        <v>6</v>
      </c>
      <c r="E252" s="7">
        <v>43405</v>
      </c>
      <c r="F252" s="7">
        <v>43434</v>
      </c>
      <c r="G252" s="6">
        <v>318.58999999999997</v>
      </c>
      <c r="H252" s="6">
        <f>tbl_det10[[#This Row],[Current Unmatched Royalties Reported and Transferred]]-tbl_det10[[#This Row],[Original Unmatched Reported and Transferred]]</f>
        <v>507.99393526465707</v>
      </c>
      <c r="I252" s="1">
        <v>826.58393526465704</v>
      </c>
    </row>
    <row r="253" spans="2:9" x14ac:dyDescent="0.35">
      <c r="B253" s="2" t="s">
        <v>3</v>
      </c>
      <c r="C253" s="2" t="s">
        <v>2</v>
      </c>
      <c r="D253" s="2" t="s">
        <v>6</v>
      </c>
      <c r="E253" s="7">
        <v>43435</v>
      </c>
      <c r="F253" s="7">
        <v>43465</v>
      </c>
      <c r="G253" s="6">
        <v>367.4</v>
      </c>
      <c r="H253" s="6">
        <f>tbl_det10[[#This Row],[Current Unmatched Royalties Reported and Transferred]]-tbl_det10[[#This Row],[Original Unmatched Reported and Transferred]]</f>
        <v>585.35905717040453</v>
      </c>
      <c r="I253" s="1">
        <v>952.7590571704045</v>
      </c>
    </row>
    <row r="254" spans="2:9" x14ac:dyDescent="0.35">
      <c r="B254" s="2" t="s">
        <v>3</v>
      </c>
      <c r="C254" s="2" t="s">
        <v>2</v>
      </c>
      <c r="D254" s="2" t="s">
        <v>6</v>
      </c>
      <c r="E254" s="7">
        <v>43466</v>
      </c>
      <c r="F254" s="7">
        <v>43496</v>
      </c>
      <c r="G254" s="6">
        <v>437.6</v>
      </c>
      <c r="H254" s="6">
        <f>tbl_det10[[#This Row],[Current Unmatched Royalties Reported and Transferred]]-tbl_det10[[#This Row],[Original Unmatched Reported and Transferred]]</f>
        <v>696.62268251453031</v>
      </c>
      <c r="I254" s="1">
        <v>1134.2226825145303</v>
      </c>
    </row>
    <row r="255" spans="2:9" x14ac:dyDescent="0.35">
      <c r="B255" s="2" t="s">
        <v>3</v>
      </c>
      <c r="C255" s="2" t="s">
        <v>2</v>
      </c>
      <c r="D255" s="2" t="s">
        <v>6</v>
      </c>
      <c r="E255" s="7">
        <v>43497</v>
      </c>
      <c r="F255" s="7">
        <v>43524</v>
      </c>
      <c r="G255" s="6">
        <v>1940.61</v>
      </c>
      <c r="H255" s="6">
        <f>tbl_det10[[#This Row],[Current Unmatched Royalties Reported and Transferred]]-tbl_det10[[#This Row],[Original Unmatched Reported and Transferred]]</f>
        <v>-1940.61</v>
      </c>
      <c r="I255" s="1">
        <v>0</v>
      </c>
    </row>
    <row r="256" spans="2:9" x14ac:dyDescent="0.35">
      <c r="B256" s="2" t="s">
        <v>3</v>
      </c>
      <c r="C256" s="2" t="s">
        <v>2</v>
      </c>
      <c r="D256" s="2" t="s">
        <v>6</v>
      </c>
      <c r="E256" s="7">
        <v>43525</v>
      </c>
      <c r="F256" s="7">
        <v>43555</v>
      </c>
      <c r="G256" s="6">
        <v>513.27</v>
      </c>
      <c r="H256" s="6">
        <f>tbl_det10[[#This Row],[Current Unmatched Royalties Reported and Transferred]]-tbl_det10[[#This Row],[Original Unmatched Reported and Transferred]]</f>
        <v>-513.27</v>
      </c>
      <c r="I256" s="1">
        <v>0</v>
      </c>
    </row>
    <row r="257" spans="2:9" x14ac:dyDescent="0.35">
      <c r="B257" s="2" t="s">
        <v>3</v>
      </c>
      <c r="C257" s="2" t="s">
        <v>2</v>
      </c>
      <c r="D257" s="2" t="s">
        <v>6</v>
      </c>
      <c r="E257" s="7">
        <v>43556</v>
      </c>
      <c r="F257" s="7">
        <v>43585</v>
      </c>
      <c r="G257" s="6">
        <v>776.72</v>
      </c>
      <c r="H257" s="6">
        <f>tbl_det10[[#This Row],[Current Unmatched Royalties Reported and Transferred]]-tbl_det10[[#This Row],[Original Unmatched Reported and Transferred]]</f>
        <v>-776.72</v>
      </c>
      <c r="I257" s="1">
        <v>0</v>
      </c>
    </row>
    <row r="258" spans="2:9" x14ac:dyDescent="0.35">
      <c r="B258" s="2" t="s">
        <v>3</v>
      </c>
      <c r="C258" s="2" t="s">
        <v>2</v>
      </c>
      <c r="D258" s="2" t="s">
        <v>5</v>
      </c>
      <c r="E258" s="7">
        <v>43252</v>
      </c>
      <c r="F258" s="7">
        <v>43281</v>
      </c>
      <c r="G258" s="6">
        <v>2.17</v>
      </c>
      <c r="H258" s="6">
        <f>tbl_det10[[#This Row],[Current Unmatched Royalties Reported and Transferred]]-tbl_det10[[#This Row],[Original Unmatched Reported and Transferred]]</f>
        <v>1.7808000000000002</v>
      </c>
      <c r="I258" s="1">
        <v>3.9508000000000001</v>
      </c>
    </row>
    <row r="259" spans="2:9" x14ac:dyDescent="0.35">
      <c r="B259" s="2" t="s">
        <v>3</v>
      </c>
      <c r="C259" s="2" t="s">
        <v>2</v>
      </c>
      <c r="D259" s="2" t="s">
        <v>5</v>
      </c>
      <c r="E259" s="7">
        <v>43282</v>
      </c>
      <c r="F259" s="7">
        <v>43312</v>
      </c>
      <c r="G259" s="6">
        <v>196.93</v>
      </c>
      <c r="H259" s="6">
        <f>tbl_det10[[#This Row],[Current Unmatched Royalties Reported and Transferred]]-tbl_det10[[#This Row],[Original Unmatched Reported and Transferred]]</f>
        <v>149.38729999999998</v>
      </c>
      <c r="I259" s="1">
        <v>346.31729999999999</v>
      </c>
    </row>
    <row r="260" spans="2:9" x14ac:dyDescent="0.35">
      <c r="B260" s="2" t="s">
        <v>3</v>
      </c>
      <c r="C260" s="2" t="s">
        <v>2</v>
      </c>
      <c r="D260" s="2" t="s">
        <v>5</v>
      </c>
      <c r="E260" s="7">
        <v>43313</v>
      </c>
      <c r="F260" s="7">
        <v>43343</v>
      </c>
      <c r="G260" s="6">
        <v>609.12</v>
      </c>
      <c r="H260" s="6">
        <f>tbl_det10[[#This Row],[Current Unmatched Royalties Reported and Transferred]]-tbl_det10[[#This Row],[Original Unmatched Reported and Transferred]]</f>
        <v>445.41240000000005</v>
      </c>
      <c r="I260" s="1">
        <v>1054.5324000000001</v>
      </c>
    </row>
    <row r="261" spans="2:9" x14ac:dyDescent="0.35">
      <c r="B261" s="2" t="s">
        <v>3</v>
      </c>
      <c r="C261" s="2" t="s">
        <v>2</v>
      </c>
      <c r="D261" s="2" t="s">
        <v>5</v>
      </c>
      <c r="E261" s="7">
        <v>43344</v>
      </c>
      <c r="F261" s="7">
        <v>43373</v>
      </c>
      <c r="G261" s="6">
        <v>520.44000000000005</v>
      </c>
      <c r="H261" s="6">
        <f>tbl_det10[[#This Row],[Current Unmatched Royalties Reported and Transferred]]-tbl_det10[[#This Row],[Original Unmatched Reported and Transferred]]</f>
        <v>237.51909999999998</v>
      </c>
      <c r="I261" s="1">
        <v>757.95910000000003</v>
      </c>
    </row>
    <row r="262" spans="2:9" x14ac:dyDescent="0.35">
      <c r="B262" s="2" t="s">
        <v>3</v>
      </c>
      <c r="C262" s="2" t="s">
        <v>2</v>
      </c>
      <c r="D262" s="2" t="s">
        <v>5</v>
      </c>
      <c r="E262" s="7">
        <v>43374</v>
      </c>
      <c r="F262" s="7">
        <v>43404</v>
      </c>
      <c r="G262" s="6">
        <v>802.04</v>
      </c>
      <c r="H262" s="6">
        <f>tbl_det10[[#This Row],[Current Unmatched Royalties Reported and Transferred]]-tbl_det10[[#This Row],[Original Unmatched Reported and Transferred]]</f>
        <v>388.39560000000006</v>
      </c>
      <c r="I262" s="1">
        <v>1190.4356</v>
      </c>
    </row>
    <row r="263" spans="2:9" x14ac:dyDescent="0.35">
      <c r="B263" s="2" t="s">
        <v>3</v>
      </c>
      <c r="C263" s="2" t="s">
        <v>2</v>
      </c>
      <c r="D263" s="2" t="s">
        <v>5</v>
      </c>
      <c r="E263" s="7">
        <v>43405</v>
      </c>
      <c r="F263" s="7">
        <v>43434</v>
      </c>
      <c r="G263" s="6">
        <v>976.83</v>
      </c>
      <c r="H263" s="6">
        <f>tbl_det10[[#This Row],[Current Unmatched Royalties Reported and Transferred]]-tbl_det10[[#This Row],[Original Unmatched Reported and Transferred]]</f>
        <v>482.59669999999994</v>
      </c>
      <c r="I263" s="1">
        <v>1459.4267</v>
      </c>
    </row>
    <row r="264" spans="2:9" x14ac:dyDescent="0.35">
      <c r="B264" s="2" t="s">
        <v>3</v>
      </c>
      <c r="C264" s="2" t="s">
        <v>2</v>
      </c>
      <c r="D264" s="2" t="s">
        <v>5</v>
      </c>
      <c r="E264" s="7">
        <v>43435</v>
      </c>
      <c r="F264" s="7">
        <v>43465</v>
      </c>
      <c r="G264" s="6">
        <v>1144.48</v>
      </c>
      <c r="H264" s="6">
        <f>tbl_det10[[#This Row],[Current Unmatched Royalties Reported and Transferred]]-tbl_det10[[#This Row],[Original Unmatched Reported and Transferred]]</f>
        <v>596.06189999999992</v>
      </c>
      <c r="I264" s="1">
        <v>1740.5418999999999</v>
      </c>
    </row>
    <row r="265" spans="2:9" x14ac:dyDescent="0.35">
      <c r="B265" s="2" t="s">
        <v>3</v>
      </c>
      <c r="C265" s="2" t="s">
        <v>2</v>
      </c>
      <c r="D265" s="2" t="s">
        <v>5</v>
      </c>
      <c r="E265" s="7">
        <v>43466</v>
      </c>
      <c r="F265" s="7">
        <v>43496</v>
      </c>
      <c r="G265" s="6">
        <v>1776.13</v>
      </c>
      <c r="H265" s="6">
        <f>tbl_det10[[#This Row],[Current Unmatched Royalties Reported and Transferred]]-tbl_det10[[#This Row],[Original Unmatched Reported and Transferred]]</f>
        <v>311.95429999999988</v>
      </c>
      <c r="I265" s="1">
        <v>2088.0843</v>
      </c>
    </row>
    <row r="266" spans="2:9" x14ac:dyDescent="0.35">
      <c r="B266" s="2" t="s">
        <v>3</v>
      </c>
      <c r="C266" s="2" t="s">
        <v>2</v>
      </c>
      <c r="D266" s="2" t="s">
        <v>5</v>
      </c>
      <c r="E266" s="7">
        <v>43497</v>
      </c>
      <c r="F266" s="7">
        <v>43524</v>
      </c>
      <c r="G266" s="6">
        <v>1986.73</v>
      </c>
      <c r="H266" s="6">
        <f>tbl_det10[[#This Row],[Current Unmatched Royalties Reported and Transferred]]-tbl_det10[[#This Row],[Original Unmatched Reported and Transferred]]</f>
        <v>336.20640000000003</v>
      </c>
      <c r="I266" s="1">
        <v>2322.9364</v>
      </c>
    </row>
    <row r="267" spans="2:9" x14ac:dyDescent="0.35">
      <c r="B267" s="2" t="s">
        <v>3</v>
      </c>
      <c r="C267" s="2" t="s">
        <v>2</v>
      </c>
      <c r="D267" s="2" t="s">
        <v>5</v>
      </c>
      <c r="E267" s="7">
        <v>43525</v>
      </c>
      <c r="F267" s="7">
        <v>43555</v>
      </c>
      <c r="G267" s="6">
        <v>2102.58</v>
      </c>
      <c r="H267" s="6">
        <f>tbl_det10[[#This Row],[Current Unmatched Royalties Reported and Transferred]]-tbl_det10[[#This Row],[Original Unmatched Reported and Transferred]]</f>
        <v>328.14719999999988</v>
      </c>
      <c r="I267" s="1">
        <v>2430.7271999999998</v>
      </c>
    </row>
    <row r="268" spans="2:9" x14ac:dyDescent="0.35">
      <c r="B268" s="2" t="s">
        <v>3</v>
      </c>
      <c r="C268" s="2" t="s">
        <v>2</v>
      </c>
      <c r="D268" s="2" t="s">
        <v>5</v>
      </c>
      <c r="E268" s="7">
        <v>43556</v>
      </c>
      <c r="F268" s="7">
        <v>43585</v>
      </c>
      <c r="G268" s="6">
        <v>2347.0300000000002</v>
      </c>
      <c r="H268" s="6">
        <f>tbl_det10[[#This Row],[Current Unmatched Royalties Reported and Transferred]]-tbl_det10[[#This Row],[Original Unmatched Reported and Transferred]]</f>
        <v>278.27799999999979</v>
      </c>
      <c r="I268" s="1">
        <v>2625.308</v>
      </c>
    </row>
    <row r="269" spans="2:9" x14ac:dyDescent="0.35">
      <c r="B269" s="2" t="s">
        <v>3</v>
      </c>
      <c r="C269" s="2" t="s">
        <v>2</v>
      </c>
      <c r="D269" s="2" t="s">
        <v>5</v>
      </c>
      <c r="E269" s="7">
        <v>43586</v>
      </c>
      <c r="F269" s="7">
        <v>43616</v>
      </c>
      <c r="G269" s="6">
        <v>2449.5100000000002</v>
      </c>
      <c r="H269" s="6">
        <f>tbl_det10[[#This Row],[Current Unmatched Royalties Reported and Transferred]]-tbl_det10[[#This Row],[Original Unmatched Reported and Transferred]]</f>
        <v>302.93489999999974</v>
      </c>
      <c r="I269" s="1">
        <v>2752.4449</v>
      </c>
    </row>
    <row r="270" spans="2:9" x14ac:dyDescent="0.35">
      <c r="B270" s="2" t="s">
        <v>3</v>
      </c>
      <c r="C270" s="2" t="s">
        <v>2</v>
      </c>
      <c r="D270" s="2" t="s">
        <v>5</v>
      </c>
      <c r="E270" s="7">
        <v>43617</v>
      </c>
      <c r="F270" s="7">
        <v>43646</v>
      </c>
      <c r="G270" s="6">
        <v>2567.17</v>
      </c>
      <c r="H270" s="6">
        <f>tbl_det10[[#This Row],[Current Unmatched Royalties Reported and Transferred]]-tbl_det10[[#This Row],[Original Unmatched Reported and Transferred]]</f>
        <v>336.57339999999976</v>
      </c>
      <c r="I270" s="1">
        <v>2903.7433999999998</v>
      </c>
    </row>
    <row r="271" spans="2:9" x14ac:dyDescent="0.35">
      <c r="B271" s="2" t="s">
        <v>3</v>
      </c>
      <c r="C271" s="2" t="s">
        <v>2</v>
      </c>
      <c r="D271" s="2" t="s">
        <v>5</v>
      </c>
      <c r="E271" s="7">
        <v>43647</v>
      </c>
      <c r="F271" s="7">
        <v>43677</v>
      </c>
      <c r="G271" s="6">
        <v>2612.91</v>
      </c>
      <c r="H271" s="6">
        <f>tbl_det10[[#This Row],[Current Unmatched Royalties Reported and Transferred]]-tbl_det10[[#This Row],[Original Unmatched Reported and Transferred]]</f>
        <v>389.81860000000006</v>
      </c>
      <c r="I271" s="1">
        <v>3002.7285999999999</v>
      </c>
    </row>
    <row r="272" spans="2:9" x14ac:dyDescent="0.35">
      <c r="B272" s="2" t="s">
        <v>3</v>
      </c>
      <c r="C272" s="2" t="s">
        <v>2</v>
      </c>
      <c r="D272" s="2" t="s">
        <v>5</v>
      </c>
      <c r="E272" s="7">
        <v>43678</v>
      </c>
      <c r="F272" s="7">
        <v>43708</v>
      </c>
      <c r="G272" s="6">
        <v>2603.5100000000002</v>
      </c>
      <c r="H272" s="6">
        <f>tbl_det10[[#This Row],[Current Unmatched Royalties Reported and Transferred]]-tbl_det10[[#This Row],[Original Unmatched Reported and Transferred]]</f>
        <v>497.17889999999989</v>
      </c>
      <c r="I272" s="1">
        <v>3100.6889000000001</v>
      </c>
    </row>
    <row r="273" spans="2:9" x14ac:dyDescent="0.35">
      <c r="B273" s="2" t="s">
        <v>3</v>
      </c>
      <c r="C273" s="2" t="s">
        <v>2</v>
      </c>
      <c r="D273" s="2" t="s">
        <v>5</v>
      </c>
      <c r="E273" s="7">
        <v>43709</v>
      </c>
      <c r="F273" s="7">
        <v>43738</v>
      </c>
      <c r="G273" s="6">
        <v>2555.37</v>
      </c>
      <c r="H273" s="6">
        <f>tbl_det10[[#This Row],[Current Unmatched Royalties Reported and Transferred]]-tbl_det10[[#This Row],[Original Unmatched Reported and Transferred]]</f>
        <v>581.46160000000009</v>
      </c>
      <c r="I273" s="1">
        <v>3136.8316</v>
      </c>
    </row>
    <row r="274" spans="2:9" x14ac:dyDescent="0.35">
      <c r="B274" s="2" t="s">
        <v>3</v>
      </c>
      <c r="C274" s="2" t="s">
        <v>2</v>
      </c>
      <c r="D274" s="2" t="s">
        <v>5</v>
      </c>
      <c r="E274" s="7">
        <v>43739</v>
      </c>
      <c r="F274" s="7">
        <v>43769</v>
      </c>
      <c r="G274" s="6">
        <v>2086.31</v>
      </c>
      <c r="H274" s="6">
        <f>tbl_det10[[#This Row],[Current Unmatched Royalties Reported and Transferred]]-tbl_det10[[#This Row],[Original Unmatched Reported and Transferred]]</f>
        <v>831.9353000000001</v>
      </c>
      <c r="I274" s="1">
        <v>2918.2453</v>
      </c>
    </row>
    <row r="275" spans="2:9" x14ac:dyDescent="0.35">
      <c r="B275" s="2" t="s">
        <v>3</v>
      </c>
      <c r="C275" s="2" t="s">
        <v>2</v>
      </c>
      <c r="D275" s="2" t="s">
        <v>5</v>
      </c>
      <c r="E275" s="7">
        <v>43770</v>
      </c>
      <c r="F275" s="7">
        <v>43799</v>
      </c>
      <c r="G275" s="6">
        <v>1732.18</v>
      </c>
      <c r="H275" s="6">
        <f>tbl_det10[[#This Row],[Current Unmatched Royalties Reported and Transferred]]-tbl_det10[[#This Row],[Original Unmatched Reported and Transferred]]</f>
        <v>1150.749</v>
      </c>
      <c r="I275" s="1">
        <v>2882.9290000000001</v>
      </c>
    </row>
    <row r="276" spans="2:9" x14ac:dyDescent="0.35">
      <c r="B276" s="2" t="s">
        <v>3</v>
      </c>
      <c r="C276" s="2" t="s">
        <v>2</v>
      </c>
      <c r="D276" s="2" t="s">
        <v>5</v>
      </c>
      <c r="E276" s="7">
        <v>43800</v>
      </c>
      <c r="F276" s="7">
        <v>43830</v>
      </c>
      <c r="G276" s="6">
        <v>1482.18</v>
      </c>
      <c r="H276" s="6">
        <f>tbl_det10[[#This Row],[Current Unmatched Royalties Reported and Transferred]]-tbl_det10[[#This Row],[Original Unmatched Reported and Transferred]]</f>
        <v>1064.6622</v>
      </c>
      <c r="I276" s="1">
        <v>2546.8422</v>
      </c>
    </row>
    <row r="277" spans="2:9" x14ac:dyDescent="0.35">
      <c r="B277" s="2" t="s">
        <v>3</v>
      </c>
      <c r="C277" s="2" t="s">
        <v>2</v>
      </c>
      <c r="D277" s="2" t="s">
        <v>5</v>
      </c>
      <c r="E277" s="7">
        <v>43831</v>
      </c>
      <c r="F277" s="7">
        <v>43861</v>
      </c>
      <c r="G277" s="6">
        <v>1776.48</v>
      </c>
      <c r="H277" s="6">
        <f>tbl_det10[[#This Row],[Current Unmatched Royalties Reported and Transferred]]-tbl_det10[[#This Row],[Original Unmatched Reported and Transferred]]</f>
        <v>1059.2206000000001</v>
      </c>
      <c r="I277" s="1">
        <v>2835.7006000000001</v>
      </c>
    </row>
    <row r="278" spans="2:9" x14ac:dyDescent="0.35">
      <c r="B278" s="2" t="s">
        <v>3</v>
      </c>
      <c r="C278" s="2" t="s">
        <v>2</v>
      </c>
      <c r="D278" s="2" t="s">
        <v>5</v>
      </c>
      <c r="E278" s="7">
        <v>43862</v>
      </c>
      <c r="F278" s="7">
        <v>43890</v>
      </c>
      <c r="G278" s="6">
        <v>1772.86</v>
      </c>
      <c r="H278" s="6">
        <f>tbl_det10[[#This Row],[Current Unmatched Royalties Reported and Transferred]]-tbl_det10[[#This Row],[Original Unmatched Reported and Transferred]]</f>
        <v>1058.1033</v>
      </c>
      <c r="I278" s="1">
        <v>2830.9632999999999</v>
      </c>
    </row>
    <row r="279" spans="2:9" x14ac:dyDescent="0.35">
      <c r="B279" s="2" t="s">
        <v>3</v>
      </c>
      <c r="C279" s="2" t="s">
        <v>2</v>
      </c>
      <c r="D279" s="2" t="s">
        <v>5</v>
      </c>
      <c r="E279" s="7">
        <v>43891</v>
      </c>
      <c r="F279" s="7">
        <v>43921</v>
      </c>
      <c r="G279" s="6">
        <v>1767.57</v>
      </c>
      <c r="H279" s="6">
        <f>tbl_det10[[#This Row],[Current Unmatched Royalties Reported and Transferred]]-tbl_det10[[#This Row],[Original Unmatched Reported and Transferred]]</f>
        <v>1057.4311</v>
      </c>
      <c r="I279" s="1">
        <v>2825.0011</v>
      </c>
    </row>
    <row r="280" spans="2:9" x14ac:dyDescent="0.35">
      <c r="B280" s="2" t="s">
        <v>3</v>
      </c>
      <c r="C280" s="2" t="s">
        <v>2</v>
      </c>
      <c r="D280" s="2" t="s">
        <v>5</v>
      </c>
      <c r="E280" s="7">
        <v>43922</v>
      </c>
      <c r="F280" s="7">
        <v>43951</v>
      </c>
      <c r="G280" s="6">
        <v>2056.21</v>
      </c>
      <c r="H280" s="6">
        <f>tbl_det10[[#This Row],[Current Unmatched Royalties Reported and Transferred]]-tbl_det10[[#This Row],[Original Unmatched Reported and Transferred]]</f>
        <v>800.81140000000005</v>
      </c>
      <c r="I280" s="1">
        <v>2857.0214000000001</v>
      </c>
    </row>
    <row r="281" spans="2:9" x14ac:dyDescent="0.35">
      <c r="B281" s="2" t="s">
        <v>3</v>
      </c>
      <c r="C281" s="2" t="s">
        <v>2</v>
      </c>
      <c r="D281" s="2" t="s">
        <v>5</v>
      </c>
      <c r="E281" s="7">
        <v>43952</v>
      </c>
      <c r="F281" s="7">
        <v>43982</v>
      </c>
      <c r="G281" s="6">
        <v>1960.09</v>
      </c>
      <c r="H281" s="6">
        <f>tbl_det10[[#This Row],[Current Unmatched Royalties Reported and Transferred]]-tbl_det10[[#This Row],[Original Unmatched Reported and Transferred]]</f>
        <v>846.11899999999991</v>
      </c>
      <c r="I281" s="1">
        <v>2806.2089999999998</v>
      </c>
    </row>
    <row r="282" spans="2:9" x14ac:dyDescent="0.35">
      <c r="B282" s="2" t="s">
        <v>3</v>
      </c>
      <c r="C282" s="2" t="s">
        <v>2</v>
      </c>
      <c r="D282" s="2" t="s">
        <v>5</v>
      </c>
      <c r="E282" s="7">
        <v>43983</v>
      </c>
      <c r="F282" s="7">
        <v>44012</v>
      </c>
      <c r="G282" s="6">
        <v>1951.59</v>
      </c>
      <c r="H282" s="6">
        <f>tbl_det10[[#This Row],[Current Unmatched Royalties Reported and Transferred]]-tbl_det10[[#This Row],[Original Unmatched Reported and Transferred]]</f>
        <v>840.55379999999991</v>
      </c>
      <c r="I282" s="1">
        <v>2792.1437999999998</v>
      </c>
    </row>
    <row r="283" spans="2:9" x14ac:dyDescent="0.35">
      <c r="B283" s="2" t="s">
        <v>3</v>
      </c>
      <c r="C283" s="2" t="s">
        <v>2</v>
      </c>
      <c r="D283" s="2" t="s">
        <v>5</v>
      </c>
      <c r="E283" s="7">
        <v>44013</v>
      </c>
      <c r="F283" s="7">
        <v>44043</v>
      </c>
      <c r="G283" s="6">
        <v>1977.74</v>
      </c>
      <c r="H283" s="6">
        <f>tbl_det10[[#This Row],[Current Unmatched Royalties Reported and Transferred]]-tbl_det10[[#This Row],[Original Unmatched Reported and Transferred]]</f>
        <v>1949.3316999999995</v>
      </c>
      <c r="I283" s="1">
        <v>3927.0716999999995</v>
      </c>
    </row>
    <row r="284" spans="2:9" x14ac:dyDescent="0.35">
      <c r="B284" s="2" t="s">
        <v>3</v>
      </c>
      <c r="C284" s="2" t="s">
        <v>2</v>
      </c>
      <c r="D284" s="2" t="s">
        <v>5</v>
      </c>
      <c r="E284" s="7">
        <v>44044</v>
      </c>
      <c r="F284" s="7">
        <v>44074</v>
      </c>
      <c r="G284" s="6">
        <v>1988.96</v>
      </c>
      <c r="H284" s="6">
        <f>tbl_det10[[#This Row],[Current Unmatched Royalties Reported and Transferred]]-tbl_det10[[#This Row],[Original Unmatched Reported and Transferred]]</f>
        <v>1885.9998000000005</v>
      </c>
      <c r="I284" s="1">
        <v>3874.9598000000005</v>
      </c>
    </row>
    <row r="285" spans="2:9" x14ac:dyDescent="0.35">
      <c r="B285" s="2" t="s">
        <v>3</v>
      </c>
      <c r="C285" s="2" t="s">
        <v>2</v>
      </c>
      <c r="D285" s="2" t="s">
        <v>5</v>
      </c>
      <c r="E285" s="7">
        <v>44075</v>
      </c>
      <c r="F285" s="7">
        <v>44104</v>
      </c>
      <c r="G285" s="6">
        <v>1321.42</v>
      </c>
      <c r="H285" s="6">
        <f>tbl_det10[[#This Row],[Current Unmatched Royalties Reported and Transferred]]-tbl_det10[[#This Row],[Original Unmatched Reported and Transferred]]</f>
        <v>2598.7129999999997</v>
      </c>
      <c r="I285" s="1">
        <v>3920.1329999999998</v>
      </c>
    </row>
    <row r="286" spans="2:9" x14ac:dyDescent="0.35">
      <c r="B286" s="2" t="s">
        <v>3</v>
      </c>
      <c r="C286" s="2" t="s">
        <v>2</v>
      </c>
      <c r="D286" s="2" t="s">
        <v>5</v>
      </c>
      <c r="E286" s="7">
        <v>44105</v>
      </c>
      <c r="F286" s="7">
        <v>44135</v>
      </c>
      <c r="G286" s="6">
        <v>1324.28</v>
      </c>
      <c r="H286" s="6">
        <f>tbl_det10[[#This Row],[Current Unmatched Royalties Reported and Transferred]]-tbl_det10[[#This Row],[Original Unmatched Reported and Transferred]]</f>
        <v>2669.2752</v>
      </c>
      <c r="I286" s="1">
        <v>3993.5551999999998</v>
      </c>
    </row>
    <row r="287" spans="2:9" x14ac:dyDescent="0.35">
      <c r="B287" s="2" t="s">
        <v>3</v>
      </c>
      <c r="C287" s="2" t="s">
        <v>2</v>
      </c>
      <c r="D287" s="2" t="s">
        <v>5</v>
      </c>
      <c r="E287" s="7">
        <v>44136</v>
      </c>
      <c r="F287" s="7">
        <v>44165</v>
      </c>
      <c r="G287" s="6">
        <v>1019.77</v>
      </c>
      <c r="H287" s="6">
        <f>tbl_det10[[#This Row],[Current Unmatched Royalties Reported and Transferred]]-tbl_det10[[#This Row],[Original Unmatched Reported and Transferred]]</f>
        <v>2915.0263</v>
      </c>
      <c r="I287" s="1">
        <v>3934.7963</v>
      </c>
    </row>
    <row r="288" spans="2:9" x14ac:dyDescent="0.35">
      <c r="B288" s="2" t="s">
        <v>3</v>
      </c>
      <c r="C288" s="2" t="s">
        <v>2</v>
      </c>
      <c r="D288" s="2" t="s">
        <v>5</v>
      </c>
      <c r="E288" s="7">
        <v>44166</v>
      </c>
      <c r="F288" s="7">
        <v>44196</v>
      </c>
      <c r="G288" s="6">
        <v>1017.36</v>
      </c>
      <c r="H288" s="6">
        <f>tbl_det10[[#This Row],[Current Unmatched Royalties Reported and Transferred]]-tbl_det10[[#This Row],[Original Unmatched Reported and Transferred]]</f>
        <v>2717.2093</v>
      </c>
      <c r="I288" s="1">
        <v>3734.5693000000001</v>
      </c>
    </row>
    <row r="289" spans="2:9" x14ac:dyDescent="0.35">
      <c r="B289" s="2" t="s">
        <v>3</v>
      </c>
      <c r="C289" s="2" t="s">
        <v>2</v>
      </c>
      <c r="D289" s="2" t="s">
        <v>4</v>
      </c>
      <c r="E289" s="7">
        <v>42644</v>
      </c>
      <c r="F289" s="7">
        <v>42674</v>
      </c>
      <c r="G289" s="6">
        <v>4.43</v>
      </c>
      <c r="H289" s="6">
        <f>tbl_det10[[#This Row],[Current Unmatched Royalties Reported and Transferred]]-tbl_det10[[#This Row],[Original Unmatched Reported and Transferred]]</f>
        <v>0</v>
      </c>
      <c r="I289" s="1">
        <v>4.43</v>
      </c>
    </row>
    <row r="290" spans="2:9" x14ac:dyDescent="0.35">
      <c r="B290" s="2" t="s">
        <v>3</v>
      </c>
      <c r="C290" s="2" t="s">
        <v>2</v>
      </c>
      <c r="D290" s="2" t="s">
        <v>4</v>
      </c>
      <c r="E290" s="7">
        <v>42675</v>
      </c>
      <c r="F290" s="7">
        <v>42704</v>
      </c>
      <c r="G290" s="6">
        <v>443.22</v>
      </c>
      <c r="H290" s="6">
        <f>tbl_det10[[#This Row],[Current Unmatched Royalties Reported and Transferred]]-tbl_det10[[#This Row],[Original Unmatched Reported and Transferred]]</f>
        <v>0</v>
      </c>
      <c r="I290" s="1">
        <v>443.22</v>
      </c>
    </row>
    <row r="291" spans="2:9" x14ac:dyDescent="0.35">
      <c r="B291" s="2" t="s">
        <v>3</v>
      </c>
      <c r="C291" s="2" t="s">
        <v>2</v>
      </c>
      <c r="D291" s="2" t="s">
        <v>4</v>
      </c>
      <c r="E291" s="7">
        <v>42705</v>
      </c>
      <c r="F291" s="7">
        <v>42735</v>
      </c>
      <c r="G291" s="6">
        <v>1530.29</v>
      </c>
      <c r="H291" s="6">
        <f>tbl_det10[[#This Row],[Current Unmatched Royalties Reported and Transferred]]-tbl_det10[[#This Row],[Original Unmatched Reported and Transferred]]</f>
        <v>0</v>
      </c>
      <c r="I291" s="1">
        <v>1530.29</v>
      </c>
    </row>
    <row r="292" spans="2:9" x14ac:dyDescent="0.35">
      <c r="B292" s="2" t="s">
        <v>3</v>
      </c>
      <c r="C292" s="2" t="s">
        <v>2</v>
      </c>
      <c r="D292" s="2" t="s">
        <v>4</v>
      </c>
      <c r="E292" s="7">
        <v>42736</v>
      </c>
      <c r="F292" s="7">
        <v>42766</v>
      </c>
      <c r="G292" s="6">
        <v>3251.2</v>
      </c>
      <c r="H292" s="6">
        <f>tbl_det10[[#This Row],[Current Unmatched Royalties Reported and Transferred]]-tbl_det10[[#This Row],[Original Unmatched Reported and Transferred]]</f>
        <v>0</v>
      </c>
      <c r="I292" s="1">
        <v>3251.2</v>
      </c>
    </row>
    <row r="293" spans="2:9" x14ac:dyDescent="0.35">
      <c r="B293" s="2" t="s">
        <v>3</v>
      </c>
      <c r="C293" s="2" t="s">
        <v>2</v>
      </c>
      <c r="D293" s="2" t="s">
        <v>4</v>
      </c>
      <c r="E293" s="7">
        <v>42767</v>
      </c>
      <c r="F293" s="7">
        <v>42794</v>
      </c>
      <c r="G293" s="6">
        <v>6598.06</v>
      </c>
      <c r="H293" s="6">
        <f>tbl_det10[[#This Row],[Current Unmatched Royalties Reported and Transferred]]-tbl_det10[[#This Row],[Original Unmatched Reported and Transferred]]</f>
        <v>0</v>
      </c>
      <c r="I293" s="1">
        <v>6598.06</v>
      </c>
    </row>
    <row r="294" spans="2:9" x14ac:dyDescent="0.35">
      <c r="B294" s="2" t="s">
        <v>3</v>
      </c>
      <c r="C294" s="2" t="s">
        <v>2</v>
      </c>
      <c r="D294" s="2" t="s">
        <v>4</v>
      </c>
      <c r="E294" s="7">
        <v>42795</v>
      </c>
      <c r="F294" s="7">
        <v>42825</v>
      </c>
      <c r="G294" s="6">
        <v>7427.68</v>
      </c>
      <c r="H294" s="6">
        <f>tbl_det10[[#This Row],[Current Unmatched Royalties Reported and Transferred]]-tbl_det10[[#This Row],[Original Unmatched Reported and Transferred]]</f>
        <v>0</v>
      </c>
      <c r="I294" s="1">
        <v>7427.68</v>
      </c>
    </row>
    <row r="295" spans="2:9" x14ac:dyDescent="0.35">
      <c r="B295" s="2" t="s">
        <v>3</v>
      </c>
      <c r="C295" s="2" t="s">
        <v>2</v>
      </c>
      <c r="D295" s="2" t="s">
        <v>4</v>
      </c>
      <c r="E295" s="7">
        <v>42826</v>
      </c>
      <c r="F295" s="7">
        <v>42855</v>
      </c>
      <c r="G295" s="6">
        <v>8383</v>
      </c>
      <c r="H295" s="6">
        <f>tbl_det10[[#This Row],[Current Unmatched Royalties Reported and Transferred]]-tbl_det10[[#This Row],[Original Unmatched Reported and Transferred]]</f>
        <v>0</v>
      </c>
      <c r="I295" s="1">
        <v>8383</v>
      </c>
    </row>
    <row r="296" spans="2:9" x14ac:dyDescent="0.35">
      <c r="B296" s="2" t="s">
        <v>3</v>
      </c>
      <c r="C296" s="2" t="s">
        <v>2</v>
      </c>
      <c r="D296" s="2" t="s">
        <v>4</v>
      </c>
      <c r="E296" s="7">
        <v>42856</v>
      </c>
      <c r="F296" s="7">
        <v>42886</v>
      </c>
      <c r="G296" s="6">
        <v>9011.2000000000007</v>
      </c>
      <c r="H296" s="6">
        <f>tbl_det10[[#This Row],[Current Unmatched Royalties Reported and Transferred]]-tbl_det10[[#This Row],[Original Unmatched Reported and Transferred]]</f>
        <v>0</v>
      </c>
      <c r="I296" s="1">
        <v>9011.2000000000007</v>
      </c>
    </row>
    <row r="297" spans="2:9" x14ac:dyDescent="0.35">
      <c r="B297" s="2" t="s">
        <v>3</v>
      </c>
      <c r="C297" s="2" t="s">
        <v>2</v>
      </c>
      <c r="D297" s="2" t="s">
        <v>4</v>
      </c>
      <c r="E297" s="7">
        <v>42887</v>
      </c>
      <c r="F297" s="7">
        <v>42916</v>
      </c>
      <c r="G297" s="6">
        <v>10266.06</v>
      </c>
      <c r="H297" s="6">
        <f>tbl_det10[[#This Row],[Current Unmatched Royalties Reported and Transferred]]-tbl_det10[[#This Row],[Original Unmatched Reported and Transferred]]</f>
        <v>0</v>
      </c>
      <c r="I297" s="1">
        <v>10266.06</v>
      </c>
    </row>
    <row r="298" spans="2:9" x14ac:dyDescent="0.35">
      <c r="B298" s="2" t="s">
        <v>3</v>
      </c>
      <c r="C298" s="2" t="s">
        <v>2</v>
      </c>
      <c r="D298" s="2" t="s">
        <v>4</v>
      </c>
      <c r="E298" s="7">
        <v>42917</v>
      </c>
      <c r="F298" s="7">
        <v>42947</v>
      </c>
      <c r="G298" s="6">
        <v>11977.88</v>
      </c>
      <c r="H298" s="6">
        <f>tbl_det10[[#This Row],[Current Unmatched Royalties Reported and Transferred]]-tbl_det10[[#This Row],[Original Unmatched Reported and Transferred]]</f>
        <v>0</v>
      </c>
      <c r="I298" s="1">
        <v>11977.88</v>
      </c>
    </row>
    <row r="299" spans="2:9" x14ac:dyDescent="0.35">
      <c r="B299" s="2" t="s">
        <v>3</v>
      </c>
      <c r="C299" s="2" t="s">
        <v>2</v>
      </c>
      <c r="D299" s="2" t="s">
        <v>4</v>
      </c>
      <c r="E299" s="7">
        <v>42948</v>
      </c>
      <c r="F299" s="7">
        <v>42978</v>
      </c>
      <c r="G299" s="6">
        <v>14059.44</v>
      </c>
      <c r="H299" s="6">
        <f>tbl_det10[[#This Row],[Current Unmatched Royalties Reported and Transferred]]-tbl_det10[[#This Row],[Original Unmatched Reported and Transferred]]</f>
        <v>0</v>
      </c>
      <c r="I299" s="1">
        <v>14059.44</v>
      </c>
    </row>
    <row r="300" spans="2:9" x14ac:dyDescent="0.35">
      <c r="B300" s="2" t="s">
        <v>3</v>
      </c>
      <c r="C300" s="2" t="s">
        <v>2</v>
      </c>
      <c r="D300" s="2" t="s">
        <v>4</v>
      </c>
      <c r="E300" s="7">
        <v>42979</v>
      </c>
      <c r="F300" s="7">
        <v>43008</v>
      </c>
      <c r="G300" s="6">
        <v>15777.3</v>
      </c>
      <c r="H300" s="6">
        <f>tbl_det10[[#This Row],[Current Unmatched Royalties Reported and Transferred]]-tbl_det10[[#This Row],[Original Unmatched Reported and Transferred]]</f>
        <v>0</v>
      </c>
      <c r="I300" s="1">
        <v>15777.3</v>
      </c>
    </row>
    <row r="301" spans="2:9" x14ac:dyDescent="0.35">
      <c r="B301" s="2" t="s">
        <v>3</v>
      </c>
      <c r="C301" s="2" t="s">
        <v>2</v>
      </c>
      <c r="D301" s="2" t="s">
        <v>4</v>
      </c>
      <c r="E301" s="7">
        <v>43009</v>
      </c>
      <c r="F301" s="7">
        <v>43039</v>
      </c>
      <c r="G301" s="6">
        <v>16759.2</v>
      </c>
      <c r="H301" s="6">
        <f>tbl_det10[[#This Row],[Current Unmatched Royalties Reported and Transferred]]-tbl_det10[[#This Row],[Original Unmatched Reported and Transferred]]</f>
        <v>0</v>
      </c>
      <c r="I301" s="1">
        <v>16759.2</v>
      </c>
    </row>
    <row r="302" spans="2:9" x14ac:dyDescent="0.35">
      <c r="B302" s="2" t="s">
        <v>3</v>
      </c>
      <c r="C302" s="2" t="s">
        <v>2</v>
      </c>
      <c r="D302" s="2" t="s">
        <v>4</v>
      </c>
      <c r="E302" s="7">
        <v>43040</v>
      </c>
      <c r="F302" s="7">
        <v>43069</v>
      </c>
      <c r="G302" s="6">
        <v>17638.71</v>
      </c>
      <c r="H302" s="6">
        <f>tbl_det10[[#This Row],[Current Unmatched Royalties Reported and Transferred]]-tbl_det10[[#This Row],[Original Unmatched Reported and Transferred]]</f>
        <v>0</v>
      </c>
      <c r="I302" s="1">
        <v>17638.71</v>
      </c>
    </row>
    <row r="303" spans="2:9" x14ac:dyDescent="0.35">
      <c r="B303" s="2" t="s">
        <v>3</v>
      </c>
      <c r="C303" s="2" t="s">
        <v>2</v>
      </c>
      <c r="D303" s="2" t="s">
        <v>4</v>
      </c>
      <c r="E303" s="7">
        <v>43070</v>
      </c>
      <c r="F303" s="7">
        <v>43100</v>
      </c>
      <c r="G303" s="6">
        <v>16668.72</v>
      </c>
      <c r="H303" s="6">
        <f>tbl_det10[[#This Row],[Current Unmatched Royalties Reported and Transferred]]-tbl_det10[[#This Row],[Original Unmatched Reported and Transferred]]</f>
        <v>0</v>
      </c>
      <c r="I303" s="1">
        <v>16668.72</v>
      </c>
    </row>
    <row r="304" spans="2:9" x14ac:dyDescent="0.35">
      <c r="B304" s="2" t="s">
        <v>3</v>
      </c>
      <c r="C304" s="2" t="s">
        <v>2</v>
      </c>
      <c r="D304" s="2" t="s">
        <v>4</v>
      </c>
      <c r="E304" s="7">
        <v>43101</v>
      </c>
      <c r="F304" s="7">
        <v>43131</v>
      </c>
      <c r="G304" s="6">
        <v>34325.72</v>
      </c>
      <c r="H304" s="6">
        <f>tbl_det10[[#This Row],[Current Unmatched Royalties Reported and Transferred]]-tbl_det10[[#This Row],[Original Unmatched Reported and Transferred]]</f>
        <v>-3431.4478000000017</v>
      </c>
      <c r="I304" s="1">
        <v>30894.272199999999</v>
      </c>
    </row>
    <row r="305" spans="2:9" x14ac:dyDescent="0.35">
      <c r="B305" s="2" t="s">
        <v>3</v>
      </c>
      <c r="C305" s="2" t="s">
        <v>2</v>
      </c>
      <c r="D305" s="2" t="s">
        <v>4</v>
      </c>
      <c r="E305" s="7">
        <v>43132</v>
      </c>
      <c r="F305" s="7">
        <v>43159</v>
      </c>
      <c r="G305" s="6">
        <v>50939.64</v>
      </c>
      <c r="H305" s="6">
        <f>tbl_det10[[#This Row],[Current Unmatched Royalties Reported and Transferred]]-tbl_det10[[#This Row],[Original Unmatched Reported and Transferred]]</f>
        <v>-9455.1400999999969</v>
      </c>
      <c r="I305" s="1">
        <v>41484.499900000003</v>
      </c>
    </row>
    <row r="306" spans="2:9" x14ac:dyDescent="0.35">
      <c r="B306" s="2" t="s">
        <v>3</v>
      </c>
      <c r="C306" s="2" t="s">
        <v>2</v>
      </c>
      <c r="D306" s="2" t="s">
        <v>4</v>
      </c>
      <c r="E306" s="7">
        <v>43160</v>
      </c>
      <c r="F306" s="7">
        <v>43190</v>
      </c>
      <c r="G306" s="6">
        <v>52072.27</v>
      </c>
      <c r="H306" s="6">
        <f>tbl_det10[[#This Row],[Current Unmatched Royalties Reported and Transferred]]-tbl_det10[[#This Row],[Original Unmatched Reported and Transferred]]</f>
        <v>-8889.5602999999974</v>
      </c>
      <c r="I306" s="1">
        <v>43182.709699999999</v>
      </c>
    </row>
    <row r="307" spans="2:9" x14ac:dyDescent="0.35">
      <c r="B307" s="2" t="s">
        <v>3</v>
      </c>
      <c r="C307" s="2" t="s">
        <v>2</v>
      </c>
      <c r="D307" s="2" t="s">
        <v>4</v>
      </c>
      <c r="E307" s="7">
        <v>43191</v>
      </c>
      <c r="F307" s="7">
        <v>43220</v>
      </c>
      <c r="G307" s="6">
        <v>55297.31</v>
      </c>
      <c r="H307" s="6">
        <f>tbl_det10[[#This Row],[Current Unmatched Royalties Reported and Transferred]]-tbl_det10[[#This Row],[Original Unmatched Reported and Transferred]]</f>
        <v>-8923.9675999999963</v>
      </c>
      <c r="I307" s="1">
        <v>46373.342400000001</v>
      </c>
    </row>
    <row r="308" spans="2:9" x14ac:dyDescent="0.35">
      <c r="B308" s="2" t="s">
        <v>3</v>
      </c>
      <c r="C308" s="2" t="s">
        <v>2</v>
      </c>
      <c r="D308" s="2" t="s">
        <v>4</v>
      </c>
      <c r="E308" s="7">
        <v>43221</v>
      </c>
      <c r="F308" s="7">
        <v>43251</v>
      </c>
      <c r="G308" s="6">
        <v>56121.57</v>
      </c>
      <c r="H308" s="6">
        <f>tbl_det10[[#This Row],[Current Unmatched Royalties Reported and Transferred]]-tbl_det10[[#This Row],[Original Unmatched Reported and Transferred]]</f>
        <v>-10944.498599999999</v>
      </c>
      <c r="I308" s="1">
        <v>45177.071400000001</v>
      </c>
    </row>
    <row r="309" spans="2:9" x14ac:dyDescent="0.35">
      <c r="B309" s="2" t="s">
        <v>3</v>
      </c>
      <c r="C309" s="2" t="s">
        <v>2</v>
      </c>
      <c r="D309" s="2" t="s">
        <v>4</v>
      </c>
      <c r="E309" s="7">
        <v>43252</v>
      </c>
      <c r="F309" s="7">
        <v>43281</v>
      </c>
      <c r="G309" s="6">
        <v>58477.73</v>
      </c>
      <c r="H309" s="6">
        <f>tbl_det10[[#This Row],[Current Unmatched Royalties Reported and Transferred]]-tbl_det10[[#This Row],[Original Unmatched Reported and Transferred]]</f>
        <v>-11522.853200000005</v>
      </c>
      <c r="I309" s="1">
        <v>46954.876799999998</v>
      </c>
    </row>
    <row r="310" spans="2:9" x14ac:dyDescent="0.35">
      <c r="B310" s="2" t="s">
        <v>3</v>
      </c>
      <c r="C310" s="2" t="s">
        <v>2</v>
      </c>
      <c r="D310" s="2" t="s">
        <v>4</v>
      </c>
      <c r="E310" s="7">
        <v>43282</v>
      </c>
      <c r="F310" s="7">
        <v>43312</v>
      </c>
      <c r="G310" s="6">
        <v>63207.39</v>
      </c>
      <c r="H310" s="6">
        <f>tbl_det10[[#This Row],[Current Unmatched Royalties Reported and Transferred]]-tbl_det10[[#This Row],[Original Unmatched Reported and Transferred]]</f>
        <v>-15444.473899999997</v>
      </c>
      <c r="I310" s="1">
        <v>47762.916100000002</v>
      </c>
    </row>
    <row r="311" spans="2:9" x14ac:dyDescent="0.35">
      <c r="B311" s="2" t="s">
        <v>3</v>
      </c>
      <c r="C311" s="2" t="s">
        <v>2</v>
      </c>
      <c r="D311" s="2" t="s">
        <v>4</v>
      </c>
      <c r="E311" s="7">
        <v>43313</v>
      </c>
      <c r="F311" s="7">
        <v>43343</v>
      </c>
      <c r="G311" s="6">
        <v>62573.29</v>
      </c>
      <c r="H311" s="6">
        <f>tbl_det10[[#This Row],[Current Unmatched Royalties Reported and Transferred]]-tbl_det10[[#This Row],[Original Unmatched Reported and Transferred]]</f>
        <v>-14965.3053</v>
      </c>
      <c r="I311" s="1">
        <v>47607.984700000001</v>
      </c>
    </row>
    <row r="312" spans="2:9" x14ac:dyDescent="0.35">
      <c r="B312" s="2" t="s">
        <v>3</v>
      </c>
      <c r="C312" s="2" t="s">
        <v>2</v>
      </c>
      <c r="D312" s="2" t="s">
        <v>4</v>
      </c>
      <c r="E312" s="7">
        <v>43344</v>
      </c>
      <c r="F312" s="7">
        <v>43373</v>
      </c>
      <c r="G312" s="6">
        <v>64858.73</v>
      </c>
      <c r="H312" s="6">
        <f>tbl_det10[[#This Row],[Current Unmatched Royalties Reported and Transferred]]-tbl_det10[[#This Row],[Original Unmatched Reported and Transferred]]</f>
        <v>-15394.739000000001</v>
      </c>
      <c r="I312" s="1">
        <v>49463.991000000002</v>
      </c>
    </row>
    <row r="313" spans="2:9" x14ac:dyDescent="0.35">
      <c r="B313" s="2" t="s">
        <v>3</v>
      </c>
      <c r="C313" s="2" t="s">
        <v>2</v>
      </c>
      <c r="D313" s="2" t="s">
        <v>4</v>
      </c>
      <c r="E313" s="7">
        <v>43374</v>
      </c>
      <c r="F313" s="7">
        <v>43404</v>
      </c>
      <c r="G313" s="6">
        <v>67244.399999999994</v>
      </c>
      <c r="H313" s="6">
        <f>tbl_det10[[#This Row],[Current Unmatched Royalties Reported and Transferred]]-tbl_det10[[#This Row],[Original Unmatched Reported and Transferred]]</f>
        <v>-10410.100899999998</v>
      </c>
      <c r="I313" s="1">
        <v>56834.299099999997</v>
      </c>
    </row>
    <row r="314" spans="2:9" x14ac:dyDescent="0.35">
      <c r="B314" s="2" t="s">
        <v>3</v>
      </c>
      <c r="C314" s="2" t="s">
        <v>2</v>
      </c>
      <c r="D314" s="2" t="s">
        <v>4</v>
      </c>
      <c r="E314" s="7">
        <v>43405</v>
      </c>
      <c r="F314" s="7">
        <v>43434</v>
      </c>
      <c r="G314" s="6">
        <v>58461.61</v>
      </c>
      <c r="H314" s="6">
        <f>tbl_det10[[#This Row],[Current Unmatched Royalties Reported and Transferred]]-tbl_det10[[#This Row],[Original Unmatched Reported and Transferred]]</f>
        <v>-8207.5212000000029</v>
      </c>
      <c r="I314" s="1">
        <v>50254.088799999998</v>
      </c>
    </row>
    <row r="315" spans="2:9" x14ac:dyDescent="0.35">
      <c r="B315" s="2" t="s">
        <v>3</v>
      </c>
      <c r="C315" s="2" t="s">
        <v>2</v>
      </c>
      <c r="D315" s="2" t="s">
        <v>4</v>
      </c>
      <c r="E315" s="7">
        <v>43435</v>
      </c>
      <c r="F315" s="7">
        <v>43465</v>
      </c>
      <c r="G315" s="6">
        <v>46614.37</v>
      </c>
      <c r="H315" s="6">
        <f>tbl_det10[[#This Row],[Current Unmatched Royalties Reported and Transferred]]-tbl_det10[[#This Row],[Original Unmatched Reported and Transferred]]</f>
        <v>-7060.2351000000053</v>
      </c>
      <c r="I315" s="1">
        <v>39554.134899999997</v>
      </c>
    </row>
    <row r="316" spans="2:9" x14ac:dyDescent="0.35">
      <c r="B316" s="2" t="s">
        <v>3</v>
      </c>
      <c r="C316" s="2" t="s">
        <v>2</v>
      </c>
      <c r="D316" s="2" t="s">
        <v>4</v>
      </c>
      <c r="E316" s="7">
        <v>43466</v>
      </c>
      <c r="F316" s="7">
        <v>43496</v>
      </c>
      <c r="G316" s="6">
        <v>64217.69</v>
      </c>
      <c r="H316" s="6">
        <f>tbl_det10[[#This Row],[Current Unmatched Royalties Reported and Transferred]]-tbl_det10[[#This Row],[Original Unmatched Reported and Transferred]]</f>
        <v>-15974.7336</v>
      </c>
      <c r="I316" s="1">
        <v>48242.956400000003</v>
      </c>
    </row>
    <row r="317" spans="2:9" x14ac:dyDescent="0.35">
      <c r="B317" s="2" t="s">
        <v>3</v>
      </c>
      <c r="C317" s="2" t="s">
        <v>2</v>
      </c>
      <c r="D317" s="2" t="s">
        <v>4</v>
      </c>
      <c r="E317" s="7">
        <v>43497</v>
      </c>
      <c r="F317" s="7">
        <v>43524</v>
      </c>
      <c r="G317" s="6">
        <v>78997.23</v>
      </c>
      <c r="H317" s="6">
        <f>tbl_det10[[#This Row],[Current Unmatched Royalties Reported and Transferred]]-tbl_det10[[#This Row],[Original Unmatched Reported and Transferred]]</f>
        <v>-18571.129499999995</v>
      </c>
      <c r="I317" s="1">
        <v>60426.1005</v>
      </c>
    </row>
    <row r="318" spans="2:9" x14ac:dyDescent="0.35">
      <c r="B318" s="2" t="s">
        <v>3</v>
      </c>
      <c r="C318" s="2" t="s">
        <v>2</v>
      </c>
      <c r="D318" s="2" t="s">
        <v>4</v>
      </c>
      <c r="E318" s="7">
        <v>43525</v>
      </c>
      <c r="F318" s="7">
        <v>43555</v>
      </c>
      <c r="G318" s="6">
        <v>76084.81</v>
      </c>
      <c r="H318" s="6">
        <f>tbl_det10[[#This Row],[Current Unmatched Royalties Reported and Transferred]]-tbl_det10[[#This Row],[Original Unmatched Reported and Transferred]]</f>
        <v>-19238.339499999995</v>
      </c>
      <c r="I318" s="1">
        <v>56846.470500000003</v>
      </c>
    </row>
    <row r="319" spans="2:9" x14ac:dyDescent="0.35">
      <c r="B319" s="2" t="s">
        <v>3</v>
      </c>
      <c r="C319" s="2" t="s">
        <v>2</v>
      </c>
      <c r="D319" s="2" t="s">
        <v>4</v>
      </c>
      <c r="E319" s="7">
        <v>43556</v>
      </c>
      <c r="F319" s="7">
        <v>43585</v>
      </c>
      <c r="G319" s="6">
        <v>85873.58</v>
      </c>
      <c r="H319" s="6">
        <f>tbl_det10[[#This Row],[Current Unmatched Royalties Reported and Transferred]]-tbl_det10[[#This Row],[Original Unmatched Reported and Transferred]]</f>
        <v>-19913.403999999995</v>
      </c>
      <c r="I319" s="1">
        <v>65960.176000000007</v>
      </c>
    </row>
    <row r="320" spans="2:9" x14ac:dyDescent="0.35">
      <c r="B320" s="2" t="s">
        <v>3</v>
      </c>
      <c r="C320" s="2" t="s">
        <v>2</v>
      </c>
      <c r="D320" s="2" t="s">
        <v>4</v>
      </c>
      <c r="E320" s="7">
        <v>43586</v>
      </c>
      <c r="F320" s="7">
        <v>43616</v>
      </c>
      <c r="G320" s="6">
        <v>86707.8</v>
      </c>
      <c r="H320" s="6">
        <f>tbl_det10[[#This Row],[Current Unmatched Royalties Reported and Transferred]]-tbl_det10[[#This Row],[Original Unmatched Reported and Transferred]]</f>
        <v>-20777.001499999998</v>
      </c>
      <c r="I320" s="1">
        <v>65930.798500000004</v>
      </c>
    </row>
    <row r="321" spans="2:9" x14ac:dyDescent="0.35">
      <c r="B321" s="2" t="s">
        <v>3</v>
      </c>
      <c r="C321" s="2" t="s">
        <v>2</v>
      </c>
      <c r="D321" s="2" t="s">
        <v>4</v>
      </c>
      <c r="E321" s="7">
        <v>43617</v>
      </c>
      <c r="F321" s="7">
        <v>43646</v>
      </c>
      <c r="G321" s="6">
        <v>87905.95</v>
      </c>
      <c r="H321" s="6">
        <f>tbl_det10[[#This Row],[Current Unmatched Royalties Reported and Transferred]]-tbl_det10[[#This Row],[Original Unmatched Reported and Transferred]]</f>
        <v>-20514.425999999992</v>
      </c>
      <c r="I321" s="1">
        <v>67391.524000000005</v>
      </c>
    </row>
    <row r="322" spans="2:9" x14ac:dyDescent="0.35">
      <c r="B322" s="2" t="s">
        <v>3</v>
      </c>
      <c r="C322" s="2" t="s">
        <v>2</v>
      </c>
      <c r="D322" s="2" t="s">
        <v>4</v>
      </c>
      <c r="E322" s="7">
        <v>43647</v>
      </c>
      <c r="F322" s="7">
        <v>43677</v>
      </c>
      <c r="G322" s="6">
        <v>93502.06</v>
      </c>
      <c r="H322" s="6">
        <f>tbl_det10[[#This Row],[Current Unmatched Royalties Reported and Transferred]]-tbl_det10[[#This Row],[Original Unmatched Reported and Transferred]]</f>
        <v>-22234.489699999991</v>
      </c>
      <c r="I322" s="1">
        <v>71267.570300000007</v>
      </c>
    </row>
    <row r="323" spans="2:9" x14ac:dyDescent="0.35">
      <c r="B323" s="2" t="s">
        <v>3</v>
      </c>
      <c r="C323" s="2" t="s">
        <v>2</v>
      </c>
      <c r="D323" s="2" t="s">
        <v>4</v>
      </c>
      <c r="E323" s="7">
        <v>43678</v>
      </c>
      <c r="F323" s="7">
        <v>43708</v>
      </c>
      <c r="G323" s="6">
        <v>99387.24</v>
      </c>
      <c r="H323" s="6">
        <f>tbl_det10[[#This Row],[Current Unmatched Royalties Reported and Transferred]]-tbl_det10[[#This Row],[Original Unmatched Reported and Transferred]]</f>
        <v>-22655.54800000001</v>
      </c>
      <c r="I323" s="1">
        <v>76731.691999999995</v>
      </c>
    </row>
    <row r="324" spans="2:9" x14ac:dyDescent="0.35">
      <c r="B324" s="2" t="s">
        <v>3</v>
      </c>
      <c r="C324" s="2" t="s">
        <v>2</v>
      </c>
      <c r="D324" s="2" t="s">
        <v>4</v>
      </c>
      <c r="E324" s="7">
        <v>43709</v>
      </c>
      <c r="F324" s="7">
        <v>43738</v>
      </c>
      <c r="G324" s="6">
        <v>106288.27</v>
      </c>
      <c r="H324" s="6">
        <f>tbl_det10[[#This Row],[Current Unmatched Royalties Reported and Transferred]]-tbl_det10[[#This Row],[Original Unmatched Reported and Transferred]]</f>
        <v>-19836.400900000008</v>
      </c>
      <c r="I324" s="1">
        <v>86451.869099999996</v>
      </c>
    </row>
    <row r="325" spans="2:9" x14ac:dyDescent="0.35">
      <c r="B325" s="2" t="s">
        <v>3</v>
      </c>
      <c r="C325" s="2" t="s">
        <v>2</v>
      </c>
      <c r="D325" s="2" t="s">
        <v>4</v>
      </c>
      <c r="E325" s="7">
        <v>43739</v>
      </c>
      <c r="F325" s="7">
        <v>43769</v>
      </c>
      <c r="G325" s="6">
        <v>113809.76</v>
      </c>
      <c r="H325" s="6">
        <f>tbl_det10[[#This Row],[Current Unmatched Royalties Reported and Transferred]]-tbl_det10[[#This Row],[Original Unmatched Reported and Transferred]]</f>
        <v>-26420.001999999993</v>
      </c>
      <c r="I325" s="1">
        <v>87389.758000000002</v>
      </c>
    </row>
    <row r="326" spans="2:9" x14ac:dyDescent="0.35">
      <c r="B326" s="2" t="s">
        <v>3</v>
      </c>
      <c r="C326" s="2" t="s">
        <v>2</v>
      </c>
      <c r="D326" s="2" t="s">
        <v>4</v>
      </c>
      <c r="E326" s="7">
        <v>43770</v>
      </c>
      <c r="F326" s="7">
        <v>43799</v>
      </c>
      <c r="G326" s="6">
        <v>95641.29</v>
      </c>
      <c r="H326" s="6">
        <f>tbl_det10[[#This Row],[Current Unmatched Royalties Reported and Transferred]]-tbl_det10[[#This Row],[Original Unmatched Reported and Transferred]]</f>
        <v>-10553.495999999999</v>
      </c>
      <c r="I326" s="1">
        <v>85087.793999999994</v>
      </c>
    </row>
    <row r="327" spans="2:9" x14ac:dyDescent="0.35">
      <c r="B327" s="2" t="s">
        <v>3</v>
      </c>
      <c r="C327" s="2" t="s">
        <v>2</v>
      </c>
      <c r="D327" s="2" t="s">
        <v>4</v>
      </c>
      <c r="E327" s="7">
        <v>43800</v>
      </c>
      <c r="F327" s="7">
        <v>43830</v>
      </c>
      <c r="G327" s="6">
        <v>76987.89</v>
      </c>
      <c r="H327" s="6">
        <f>tbl_det10[[#This Row],[Current Unmatched Royalties Reported and Transferred]]-tbl_det10[[#This Row],[Original Unmatched Reported and Transferred]]</f>
        <v>-6327.6536999999953</v>
      </c>
      <c r="I327" s="1">
        <v>70660.236300000004</v>
      </c>
    </row>
    <row r="328" spans="2:9" x14ac:dyDescent="0.35">
      <c r="B328" s="2" t="s">
        <v>3</v>
      </c>
      <c r="C328" s="2" t="s">
        <v>2</v>
      </c>
      <c r="D328" s="2" t="s">
        <v>4</v>
      </c>
      <c r="E328" s="7">
        <v>43831</v>
      </c>
      <c r="F328" s="7">
        <v>43861</v>
      </c>
      <c r="G328" s="6">
        <v>99432.42</v>
      </c>
      <c r="H328" s="6">
        <f>tbl_det10[[#This Row],[Current Unmatched Royalties Reported and Transferred]]-tbl_det10[[#This Row],[Original Unmatched Reported and Transferred]]</f>
        <v>-13104.446500000005</v>
      </c>
      <c r="I328" s="1">
        <v>86327.973499999993</v>
      </c>
    </row>
    <row r="329" spans="2:9" x14ac:dyDescent="0.35">
      <c r="B329" s="2" t="s">
        <v>3</v>
      </c>
      <c r="C329" s="2" t="s">
        <v>2</v>
      </c>
      <c r="D329" s="2" t="s">
        <v>4</v>
      </c>
      <c r="E329" s="7">
        <v>43862</v>
      </c>
      <c r="F329" s="7">
        <v>43890</v>
      </c>
      <c r="G329" s="6">
        <v>116805.06</v>
      </c>
      <c r="H329" s="6">
        <f>tbl_det10[[#This Row],[Current Unmatched Royalties Reported and Transferred]]-tbl_det10[[#This Row],[Original Unmatched Reported and Transferred]]</f>
        <v>-21256.6299</v>
      </c>
      <c r="I329" s="1">
        <v>95548.430099999998</v>
      </c>
    </row>
    <row r="330" spans="2:9" x14ac:dyDescent="0.35">
      <c r="B330" s="2" t="s">
        <v>3</v>
      </c>
      <c r="C330" s="2" t="s">
        <v>2</v>
      </c>
      <c r="D330" s="2" t="s">
        <v>4</v>
      </c>
      <c r="E330" s="7">
        <v>43891</v>
      </c>
      <c r="F330" s="7">
        <v>43921</v>
      </c>
      <c r="G330" s="6">
        <v>116475.92</v>
      </c>
      <c r="H330" s="6">
        <f>tbl_det10[[#This Row],[Current Unmatched Royalties Reported and Transferred]]-tbl_det10[[#This Row],[Original Unmatched Reported and Transferred]]</f>
        <v>-9704.2060999999958</v>
      </c>
      <c r="I330" s="1">
        <v>106771.7139</v>
      </c>
    </row>
    <row r="331" spans="2:9" x14ac:dyDescent="0.35">
      <c r="B331" s="2" t="s">
        <v>3</v>
      </c>
      <c r="C331" s="2" t="s">
        <v>2</v>
      </c>
      <c r="D331" s="2" t="s">
        <v>4</v>
      </c>
      <c r="E331" s="7">
        <v>43922</v>
      </c>
      <c r="F331" s="7">
        <v>43951</v>
      </c>
      <c r="G331" s="6">
        <v>124609.1</v>
      </c>
      <c r="H331" s="6">
        <f>tbl_det10[[#This Row],[Current Unmatched Royalties Reported and Transferred]]-tbl_det10[[#This Row],[Original Unmatched Reported and Transferred]]</f>
        <v>-24787.384000000005</v>
      </c>
      <c r="I331" s="1">
        <v>99821.716</v>
      </c>
    </row>
    <row r="332" spans="2:9" x14ac:dyDescent="0.35">
      <c r="B332" s="2" t="s">
        <v>3</v>
      </c>
      <c r="C332" s="2" t="s">
        <v>2</v>
      </c>
      <c r="D332" s="2" t="s">
        <v>4</v>
      </c>
      <c r="E332" s="7">
        <v>43952</v>
      </c>
      <c r="F332" s="7">
        <v>43982</v>
      </c>
      <c r="G332" s="6">
        <v>121867.56</v>
      </c>
      <c r="H332" s="6">
        <f>tbl_det10[[#This Row],[Current Unmatched Royalties Reported and Transferred]]-tbl_det10[[#This Row],[Original Unmatched Reported and Transferred]]</f>
        <v>-15079.826799999995</v>
      </c>
      <c r="I332" s="1">
        <v>106787.7332</v>
      </c>
    </row>
    <row r="333" spans="2:9" x14ac:dyDescent="0.35">
      <c r="B333" s="2" t="s">
        <v>3</v>
      </c>
      <c r="C333" s="2" t="s">
        <v>2</v>
      </c>
      <c r="D333" s="2" t="s">
        <v>4</v>
      </c>
      <c r="E333" s="7">
        <v>43983</v>
      </c>
      <c r="F333" s="7">
        <v>44012</v>
      </c>
      <c r="G333" s="6">
        <v>129442.82</v>
      </c>
      <c r="H333" s="6">
        <f>tbl_det10[[#This Row],[Current Unmatched Royalties Reported and Transferred]]-tbl_det10[[#This Row],[Original Unmatched Reported and Transferred]]</f>
        <v>-21816.315600000002</v>
      </c>
      <c r="I333" s="1">
        <v>107626.50440000001</v>
      </c>
    </row>
    <row r="334" spans="2:9" x14ac:dyDescent="0.35">
      <c r="B334" s="2" t="s">
        <v>3</v>
      </c>
      <c r="C334" s="2" t="s">
        <v>2</v>
      </c>
      <c r="D334" s="2" t="s">
        <v>4</v>
      </c>
      <c r="E334" s="7">
        <v>44013</v>
      </c>
      <c r="F334" s="7">
        <v>44043</v>
      </c>
      <c r="G334" s="6">
        <v>128203.79</v>
      </c>
      <c r="H334" s="6">
        <f>tbl_det10[[#This Row],[Current Unmatched Royalties Reported and Transferred]]-tbl_det10[[#This Row],[Original Unmatched Reported and Transferred]]</f>
        <v>23777.396200000003</v>
      </c>
      <c r="I334" s="1">
        <v>151981.1862</v>
      </c>
    </row>
    <row r="335" spans="2:9" x14ac:dyDescent="0.35">
      <c r="B335" s="2" t="s">
        <v>3</v>
      </c>
      <c r="C335" s="2" t="s">
        <v>2</v>
      </c>
      <c r="D335" s="2" t="s">
        <v>4</v>
      </c>
      <c r="E335" s="7">
        <v>44044</v>
      </c>
      <c r="F335" s="7">
        <v>44074</v>
      </c>
      <c r="G335" s="6">
        <v>133723.32999999999</v>
      </c>
      <c r="H335" s="6">
        <f>tbl_det10[[#This Row],[Current Unmatched Royalties Reported and Transferred]]-tbl_det10[[#This Row],[Original Unmatched Reported and Transferred]]</f>
        <v>27136.085100000026</v>
      </c>
      <c r="I335" s="1">
        <v>160859.41510000001</v>
      </c>
    </row>
    <row r="336" spans="2:9" x14ac:dyDescent="0.35">
      <c r="B336" s="2" t="s">
        <v>3</v>
      </c>
      <c r="C336" s="2" t="s">
        <v>2</v>
      </c>
      <c r="D336" s="2" t="s">
        <v>4</v>
      </c>
      <c r="E336" s="7">
        <v>44075</v>
      </c>
      <c r="F336" s="7">
        <v>44104</v>
      </c>
      <c r="G336" s="6">
        <v>87521.51</v>
      </c>
      <c r="H336" s="6">
        <f>tbl_det10[[#This Row],[Current Unmatched Royalties Reported and Transferred]]-tbl_det10[[#This Row],[Original Unmatched Reported and Transferred]]</f>
        <v>60843.454899999997</v>
      </c>
      <c r="I336" s="1">
        <v>148364.96489999999</v>
      </c>
    </row>
    <row r="337" spans="2:9" x14ac:dyDescent="0.35">
      <c r="B337" s="2" t="s">
        <v>3</v>
      </c>
      <c r="C337" s="2" t="s">
        <v>2</v>
      </c>
      <c r="D337" s="2" t="s">
        <v>4</v>
      </c>
      <c r="E337" s="7">
        <v>44105</v>
      </c>
      <c r="F337" s="7">
        <v>44135</v>
      </c>
      <c r="G337" s="6">
        <v>86594.7</v>
      </c>
      <c r="H337" s="6">
        <f>tbl_det10[[#This Row],[Current Unmatched Royalties Reported and Transferred]]-tbl_det10[[#This Row],[Original Unmatched Reported and Transferred]]</f>
        <v>76300.295400000017</v>
      </c>
      <c r="I337" s="1">
        <v>162894.99540000001</v>
      </c>
    </row>
    <row r="338" spans="2:9" x14ac:dyDescent="0.35">
      <c r="B338" s="2" t="s">
        <v>3</v>
      </c>
      <c r="C338" s="2" t="s">
        <v>2</v>
      </c>
      <c r="D338" s="2" t="s">
        <v>4</v>
      </c>
      <c r="E338" s="7">
        <v>44136</v>
      </c>
      <c r="F338" s="7">
        <v>44165</v>
      </c>
      <c r="G338" s="6">
        <v>80320.23</v>
      </c>
      <c r="H338" s="6">
        <f>tbl_det10[[#This Row],[Current Unmatched Royalties Reported and Transferred]]-tbl_det10[[#This Row],[Original Unmatched Reported and Transferred]]</f>
        <v>75377.438999999998</v>
      </c>
      <c r="I338" s="1">
        <v>155697.66899999999</v>
      </c>
    </row>
    <row r="339" spans="2:9" x14ac:dyDescent="0.35">
      <c r="B339" s="2" t="s">
        <v>3</v>
      </c>
      <c r="C339" s="2" t="s">
        <v>2</v>
      </c>
      <c r="D339" s="2" t="s">
        <v>4</v>
      </c>
      <c r="E339" s="7">
        <v>44166</v>
      </c>
      <c r="F339" s="7">
        <v>44196</v>
      </c>
      <c r="G339" s="6">
        <v>79248.679999999993</v>
      </c>
      <c r="H339" s="6">
        <f>tbl_det10[[#This Row],[Current Unmatched Royalties Reported and Transferred]]-tbl_det10[[#This Row],[Original Unmatched Reported and Transferred]]</f>
        <v>70268.039799999999</v>
      </c>
      <c r="I339" s="1">
        <v>149516.71979999999</v>
      </c>
    </row>
    <row r="340" spans="2:9" x14ac:dyDescent="0.35">
      <c r="B340" s="2" t="s">
        <v>3</v>
      </c>
      <c r="C340" s="2" t="s">
        <v>2</v>
      </c>
      <c r="D340" s="2" t="s">
        <v>1</v>
      </c>
      <c r="E340" s="7">
        <v>42644</v>
      </c>
      <c r="F340" s="7">
        <v>42674</v>
      </c>
      <c r="G340" s="6">
        <v>34.47</v>
      </c>
      <c r="H340" s="6">
        <f>tbl_det10[[#This Row],[Current Unmatched Royalties Reported and Transferred]]-tbl_det10[[#This Row],[Original Unmatched Reported and Transferred]]</f>
        <v>0</v>
      </c>
      <c r="I340" s="1">
        <v>34.47</v>
      </c>
    </row>
    <row r="341" spans="2:9" x14ac:dyDescent="0.35">
      <c r="B341" s="2" t="s">
        <v>3</v>
      </c>
      <c r="C341" s="2" t="s">
        <v>2</v>
      </c>
      <c r="D341" s="2" t="s">
        <v>1</v>
      </c>
      <c r="E341" s="7">
        <v>42675</v>
      </c>
      <c r="F341" s="7">
        <v>42704</v>
      </c>
      <c r="G341" s="6">
        <v>2427.4299999999998</v>
      </c>
      <c r="H341" s="6">
        <f>tbl_det10[[#This Row],[Current Unmatched Royalties Reported and Transferred]]-tbl_det10[[#This Row],[Original Unmatched Reported and Transferred]]</f>
        <v>0</v>
      </c>
      <c r="I341" s="1">
        <v>2427.4299999999998</v>
      </c>
    </row>
    <row r="342" spans="2:9" x14ac:dyDescent="0.35">
      <c r="B342" s="2" t="s">
        <v>3</v>
      </c>
      <c r="C342" s="2" t="s">
        <v>2</v>
      </c>
      <c r="D342" s="2" t="s">
        <v>1</v>
      </c>
      <c r="E342" s="7">
        <v>42705</v>
      </c>
      <c r="F342" s="7">
        <v>42735</v>
      </c>
      <c r="G342" s="6">
        <v>7413.49</v>
      </c>
      <c r="H342" s="6">
        <f>tbl_det10[[#This Row],[Current Unmatched Royalties Reported and Transferred]]-tbl_det10[[#This Row],[Original Unmatched Reported and Transferred]]</f>
        <v>0</v>
      </c>
      <c r="I342" s="1">
        <v>7413.49</v>
      </c>
    </row>
    <row r="343" spans="2:9" x14ac:dyDescent="0.35">
      <c r="B343" s="2" t="s">
        <v>3</v>
      </c>
      <c r="C343" s="2" t="s">
        <v>2</v>
      </c>
      <c r="D343" s="2" t="s">
        <v>1</v>
      </c>
      <c r="E343" s="7">
        <v>42736</v>
      </c>
      <c r="F343" s="7">
        <v>42766</v>
      </c>
      <c r="G343" s="6">
        <v>12856.46</v>
      </c>
      <c r="H343" s="6">
        <f>tbl_det10[[#This Row],[Current Unmatched Royalties Reported and Transferred]]-tbl_det10[[#This Row],[Original Unmatched Reported and Transferred]]</f>
        <v>0</v>
      </c>
      <c r="I343" s="1">
        <v>12856.46</v>
      </c>
    </row>
    <row r="344" spans="2:9" x14ac:dyDescent="0.35">
      <c r="B344" s="2" t="s">
        <v>3</v>
      </c>
      <c r="C344" s="2" t="s">
        <v>2</v>
      </c>
      <c r="D344" s="2" t="s">
        <v>1</v>
      </c>
      <c r="E344" s="7">
        <v>42767</v>
      </c>
      <c r="F344" s="7">
        <v>42794</v>
      </c>
      <c r="G344" s="6">
        <v>18009.14</v>
      </c>
      <c r="H344" s="6">
        <f>tbl_det10[[#This Row],[Current Unmatched Royalties Reported and Transferred]]-tbl_det10[[#This Row],[Original Unmatched Reported and Transferred]]</f>
        <v>0</v>
      </c>
      <c r="I344" s="1">
        <v>18009.14</v>
      </c>
    </row>
    <row r="345" spans="2:9" x14ac:dyDescent="0.35">
      <c r="B345" s="2" t="s">
        <v>3</v>
      </c>
      <c r="C345" s="2" t="s">
        <v>2</v>
      </c>
      <c r="D345" s="2" t="s">
        <v>1</v>
      </c>
      <c r="E345" s="7">
        <v>42795</v>
      </c>
      <c r="F345" s="7">
        <v>42825</v>
      </c>
      <c r="G345" s="6">
        <v>21039.07</v>
      </c>
      <c r="H345" s="6">
        <f>tbl_det10[[#This Row],[Current Unmatched Royalties Reported and Transferred]]-tbl_det10[[#This Row],[Original Unmatched Reported and Transferred]]</f>
        <v>0</v>
      </c>
      <c r="I345" s="1">
        <v>21039.07</v>
      </c>
    </row>
    <row r="346" spans="2:9" x14ac:dyDescent="0.35">
      <c r="B346" s="2" t="s">
        <v>3</v>
      </c>
      <c r="C346" s="2" t="s">
        <v>2</v>
      </c>
      <c r="D346" s="2" t="s">
        <v>1</v>
      </c>
      <c r="E346" s="7">
        <v>42826</v>
      </c>
      <c r="F346" s="7">
        <v>42855</v>
      </c>
      <c r="G346" s="6">
        <v>23837.58</v>
      </c>
      <c r="H346" s="6">
        <f>tbl_det10[[#This Row],[Current Unmatched Royalties Reported and Transferred]]-tbl_det10[[#This Row],[Original Unmatched Reported and Transferred]]</f>
        <v>0</v>
      </c>
      <c r="I346" s="1">
        <v>23837.58</v>
      </c>
    </row>
    <row r="347" spans="2:9" x14ac:dyDescent="0.35">
      <c r="B347" s="2" t="s">
        <v>3</v>
      </c>
      <c r="C347" s="2" t="s">
        <v>2</v>
      </c>
      <c r="D347" s="2" t="s">
        <v>1</v>
      </c>
      <c r="E347" s="7">
        <v>42856</v>
      </c>
      <c r="F347" s="7">
        <v>42886</v>
      </c>
      <c r="G347" s="6">
        <v>28494.82</v>
      </c>
      <c r="H347" s="6">
        <f>tbl_det10[[#This Row],[Current Unmatched Royalties Reported and Transferred]]-tbl_det10[[#This Row],[Original Unmatched Reported and Transferred]]</f>
        <v>0</v>
      </c>
      <c r="I347" s="1">
        <v>28494.82</v>
      </c>
    </row>
    <row r="348" spans="2:9" x14ac:dyDescent="0.35">
      <c r="B348" s="2" t="s">
        <v>3</v>
      </c>
      <c r="C348" s="2" t="s">
        <v>2</v>
      </c>
      <c r="D348" s="2" t="s">
        <v>1</v>
      </c>
      <c r="E348" s="7">
        <v>42887</v>
      </c>
      <c r="F348" s="7">
        <v>42916</v>
      </c>
      <c r="G348" s="6">
        <v>35193.17</v>
      </c>
      <c r="H348" s="6">
        <f>tbl_det10[[#This Row],[Current Unmatched Royalties Reported and Transferred]]-tbl_det10[[#This Row],[Original Unmatched Reported and Transferred]]</f>
        <v>0</v>
      </c>
      <c r="I348" s="1">
        <v>35193.17</v>
      </c>
    </row>
    <row r="349" spans="2:9" x14ac:dyDescent="0.35">
      <c r="B349" s="2" t="s">
        <v>3</v>
      </c>
      <c r="C349" s="2" t="s">
        <v>2</v>
      </c>
      <c r="D349" s="2" t="s">
        <v>1</v>
      </c>
      <c r="E349" s="7">
        <v>42917</v>
      </c>
      <c r="F349" s="7">
        <v>42947</v>
      </c>
      <c r="G349" s="6">
        <v>56626.16</v>
      </c>
      <c r="H349" s="6">
        <f>tbl_det10[[#This Row],[Current Unmatched Royalties Reported and Transferred]]-tbl_det10[[#This Row],[Original Unmatched Reported and Transferred]]</f>
        <v>0</v>
      </c>
      <c r="I349" s="1">
        <v>56626.16</v>
      </c>
    </row>
    <row r="350" spans="2:9" x14ac:dyDescent="0.35">
      <c r="B350" s="2" t="s">
        <v>3</v>
      </c>
      <c r="C350" s="2" t="s">
        <v>2</v>
      </c>
      <c r="D350" s="2" t="s">
        <v>1</v>
      </c>
      <c r="E350" s="7">
        <v>42948</v>
      </c>
      <c r="F350" s="7">
        <v>42978</v>
      </c>
      <c r="G350" s="6">
        <v>67431.360000000001</v>
      </c>
      <c r="H350" s="6">
        <f>tbl_det10[[#This Row],[Current Unmatched Royalties Reported and Transferred]]-tbl_det10[[#This Row],[Original Unmatched Reported and Transferred]]</f>
        <v>0</v>
      </c>
      <c r="I350" s="1">
        <v>67431.360000000001</v>
      </c>
    </row>
    <row r="351" spans="2:9" x14ac:dyDescent="0.35">
      <c r="B351" s="2" t="s">
        <v>3</v>
      </c>
      <c r="C351" s="2" t="s">
        <v>2</v>
      </c>
      <c r="D351" s="2" t="s">
        <v>1</v>
      </c>
      <c r="E351" s="7">
        <v>42979</v>
      </c>
      <c r="F351" s="7">
        <v>43008</v>
      </c>
      <c r="G351" s="6">
        <v>74123.990000000005</v>
      </c>
      <c r="H351" s="6">
        <f>tbl_det10[[#This Row],[Current Unmatched Royalties Reported and Transferred]]-tbl_det10[[#This Row],[Original Unmatched Reported and Transferred]]</f>
        <v>0</v>
      </c>
      <c r="I351" s="1">
        <v>74123.990000000005</v>
      </c>
    </row>
    <row r="352" spans="2:9" x14ac:dyDescent="0.35">
      <c r="B352" s="2" t="s">
        <v>3</v>
      </c>
      <c r="C352" s="2" t="s">
        <v>2</v>
      </c>
      <c r="D352" s="2" t="s">
        <v>1</v>
      </c>
      <c r="E352" s="7">
        <v>43009</v>
      </c>
      <c r="F352" s="7">
        <v>43039</v>
      </c>
      <c r="G352" s="6">
        <v>78277.25</v>
      </c>
      <c r="H352" s="6">
        <f>tbl_det10[[#This Row],[Current Unmatched Royalties Reported and Transferred]]-tbl_det10[[#This Row],[Original Unmatched Reported and Transferred]]</f>
        <v>0</v>
      </c>
      <c r="I352" s="1">
        <v>78277.25</v>
      </c>
    </row>
    <row r="353" spans="2:9" x14ac:dyDescent="0.35">
      <c r="B353" s="2" t="s">
        <v>3</v>
      </c>
      <c r="C353" s="2" t="s">
        <v>2</v>
      </c>
      <c r="D353" s="2" t="s">
        <v>1</v>
      </c>
      <c r="E353" s="7">
        <v>43040</v>
      </c>
      <c r="F353" s="7">
        <v>43069</v>
      </c>
      <c r="G353" s="6">
        <v>82575.03</v>
      </c>
      <c r="H353" s="6">
        <f>tbl_det10[[#This Row],[Current Unmatched Royalties Reported and Transferred]]-tbl_det10[[#This Row],[Original Unmatched Reported and Transferred]]</f>
        <v>0</v>
      </c>
      <c r="I353" s="1">
        <v>82575.03</v>
      </c>
    </row>
    <row r="354" spans="2:9" x14ac:dyDescent="0.35">
      <c r="B354" s="2" t="s">
        <v>3</v>
      </c>
      <c r="C354" s="2" t="s">
        <v>2</v>
      </c>
      <c r="D354" s="2" t="s">
        <v>1</v>
      </c>
      <c r="E354" s="7">
        <v>43070</v>
      </c>
      <c r="F354" s="7">
        <v>43100</v>
      </c>
      <c r="G354" s="6">
        <v>98579.69</v>
      </c>
      <c r="H354" s="6">
        <f>tbl_det10[[#This Row],[Current Unmatched Royalties Reported and Transferred]]-tbl_det10[[#This Row],[Original Unmatched Reported and Transferred]]</f>
        <v>0</v>
      </c>
      <c r="I354" s="1">
        <v>98579.69</v>
      </c>
    </row>
    <row r="355" spans="2:9" x14ac:dyDescent="0.35">
      <c r="B355" s="2" t="s">
        <v>3</v>
      </c>
      <c r="C355" s="2" t="s">
        <v>2</v>
      </c>
      <c r="D355" s="2" t="s">
        <v>1</v>
      </c>
      <c r="E355" s="7">
        <v>43101</v>
      </c>
      <c r="F355" s="7">
        <v>43131</v>
      </c>
      <c r="G355" s="6">
        <v>231054.98</v>
      </c>
      <c r="H355" s="6">
        <f>tbl_det10[[#This Row],[Current Unmatched Royalties Reported and Transferred]]-tbl_det10[[#This Row],[Original Unmatched Reported and Transferred]]</f>
        <v>-69423.495600000024</v>
      </c>
      <c r="I355" s="1">
        <v>161631.48439999999</v>
      </c>
    </row>
    <row r="356" spans="2:9" x14ac:dyDescent="0.35">
      <c r="B356" s="2" t="s">
        <v>3</v>
      </c>
      <c r="C356" s="2" t="s">
        <v>2</v>
      </c>
      <c r="D356" s="2" t="s">
        <v>1</v>
      </c>
      <c r="E356" s="7">
        <v>43132</v>
      </c>
      <c r="F356" s="7">
        <v>43159</v>
      </c>
      <c r="G356" s="6">
        <v>223825.03</v>
      </c>
      <c r="H356" s="6">
        <f>tbl_det10[[#This Row],[Current Unmatched Royalties Reported and Transferred]]-tbl_det10[[#This Row],[Original Unmatched Reported and Transferred]]</f>
        <v>-55011.449399999983</v>
      </c>
      <c r="I356" s="1">
        <v>168813.58060000002</v>
      </c>
    </row>
    <row r="357" spans="2:9" x14ac:dyDescent="0.35">
      <c r="B357" s="2" t="s">
        <v>3</v>
      </c>
      <c r="C357" s="2" t="s">
        <v>2</v>
      </c>
      <c r="D357" s="2" t="s">
        <v>1</v>
      </c>
      <c r="E357" s="7">
        <v>43160</v>
      </c>
      <c r="F357" s="7">
        <v>43190</v>
      </c>
      <c r="G357" s="6">
        <v>247054.95</v>
      </c>
      <c r="H357" s="6">
        <f>tbl_det10[[#This Row],[Current Unmatched Royalties Reported and Transferred]]-tbl_det10[[#This Row],[Original Unmatched Reported and Transferred]]</f>
        <v>-74383.999500000005</v>
      </c>
      <c r="I357" s="1">
        <v>172670.95050000001</v>
      </c>
    </row>
    <row r="358" spans="2:9" x14ac:dyDescent="0.35">
      <c r="B358" s="2" t="s">
        <v>3</v>
      </c>
      <c r="C358" s="2" t="s">
        <v>2</v>
      </c>
      <c r="D358" s="2" t="s">
        <v>1</v>
      </c>
      <c r="E358" s="7">
        <v>43191</v>
      </c>
      <c r="F358" s="7">
        <v>43220</v>
      </c>
      <c r="G358" s="6">
        <v>275809.01</v>
      </c>
      <c r="H358" s="6">
        <f>tbl_det10[[#This Row],[Current Unmatched Royalties Reported and Transferred]]-tbl_det10[[#This Row],[Original Unmatched Reported and Transferred]]</f>
        <v>-86184.673099999985</v>
      </c>
      <c r="I358" s="1">
        <v>189624.33690000002</v>
      </c>
    </row>
    <row r="359" spans="2:9" x14ac:dyDescent="0.35">
      <c r="B359" s="2" t="s">
        <v>3</v>
      </c>
      <c r="C359" s="2" t="s">
        <v>2</v>
      </c>
      <c r="D359" s="2" t="s">
        <v>1</v>
      </c>
      <c r="E359" s="7">
        <v>43221</v>
      </c>
      <c r="F359" s="7">
        <v>43251</v>
      </c>
      <c r="G359" s="6">
        <v>278521.36</v>
      </c>
      <c r="H359" s="6">
        <f>tbl_det10[[#This Row],[Current Unmatched Royalties Reported and Transferred]]-tbl_det10[[#This Row],[Original Unmatched Reported and Transferred]]</f>
        <v>-83443.244299999962</v>
      </c>
      <c r="I359" s="1">
        <v>195078.11570000002</v>
      </c>
    </row>
    <row r="360" spans="2:9" x14ac:dyDescent="0.35">
      <c r="B360" s="2" t="s">
        <v>3</v>
      </c>
      <c r="C360" s="2" t="s">
        <v>2</v>
      </c>
      <c r="D360" s="2" t="s">
        <v>1</v>
      </c>
      <c r="E360" s="7">
        <v>43252</v>
      </c>
      <c r="F360" s="7">
        <v>43281</v>
      </c>
      <c r="G360" s="6">
        <v>285904.21999999997</v>
      </c>
      <c r="H360" s="6">
        <f>tbl_det10[[#This Row],[Current Unmatched Royalties Reported and Transferred]]-tbl_det10[[#This Row],[Original Unmatched Reported and Transferred]]</f>
        <v>-92758.574099999969</v>
      </c>
      <c r="I360" s="1">
        <v>193145.6459</v>
      </c>
    </row>
    <row r="361" spans="2:9" x14ac:dyDescent="0.35">
      <c r="B361" s="2" t="s">
        <v>3</v>
      </c>
      <c r="C361" s="2" t="s">
        <v>2</v>
      </c>
      <c r="D361" s="2" t="s">
        <v>1</v>
      </c>
      <c r="E361" s="7">
        <v>43282</v>
      </c>
      <c r="F361" s="7">
        <v>43312</v>
      </c>
      <c r="G361" s="6">
        <v>324602.7</v>
      </c>
      <c r="H361" s="6">
        <f>tbl_det10[[#This Row],[Current Unmatched Royalties Reported and Transferred]]-tbl_det10[[#This Row],[Original Unmatched Reported and Transferred]]</f>
        <v>-116465.19880000004</v>
      </c>
      <c r="I361" s="1">
        <v>208137.50119999997</v>
      </c>
    </row>
    <row r="362" spans="2:9" x14ac:dyDescent="0.35">
      <c r="B362" s="2" t="s">
        <v>3</v>
      </c>
      <c r="C362" s="2" t="s">
        <v>2</v>
      </c>
      <c r="D362" s="2" t="s">
        <v>1</v>
      </c>
      <c r="E362" s="7">
        <v>43313</v>
      </c>
      <c r="F362" s="7">
        <v>43343</v>
      </c>
      <c r="G362" s="6">
        <v>337508.91</v>
      </c>
      <c r="H362" s="6">
        <f>tbl_det10[[#This Row],[Current Unmatched Royalties Reported and Transferred]]-tbl_det10[[#This Row],[Original Unmatched Reported and Transferred]]</f>
        <v>-122455.47049999997</v>
      </c>
      <c r="I362" s="1">
        <v>215053.43950000001</v>
      </c>
    </row>
    <row r="363" spans="2:9" x14ac:dyDescent="0.35">
      <c r="B363" s="2" t="s">
        <v>3</v>
      </c>
      <c r="C363" s="2" t="s">
        <v>2</v>
      </c>
      <c r="D363" s="2" t="s">
        <v>1</v>
      </c>
      <c r="E363" s="7">
        <v>43344</v>
      </c>
      <c r="F363" s="7">
        <v>43373</v>
      </c>
      <c r="G363" s="6">
        <v>370708.59</v>
      </c>
      <c r="H363" s="6">
        <f>tbl_det10[[#This Row],[Current Unmatched Royalties Reported and Transferred]]-tbl_det10[[#This Row],[Original Unmatched Reported and Transferred]]</f>
        <v>-141697.39350000006</v>
      </c>
      <c r="I363" s="1">
        <v>229011.19649999996</v>
      </c>
    </row>
    <row r="364" spans="2:9" x14ac:dyDescent="0.35">
      <c r="B364" s="2" t="s">
        <v>3</v>
      </c>
      <c r="C364" s="2" t="s">
        <v>2</v>
      </c>
      <c r="D364" s="2" t="s">
        <v>1</v>
      </c>
      <c r="E364" s="7">
        <v>43374</v>
      </c>
      <c r="F364" s="7">
        <v>43404</v>
      </c>
      <c r="G364" s="6">
        <v>422848.14</v>
      </c>
      <c r="H364" s="6">
        <f>tbl_det10[[#This Row],[Current Unmatched Royalties Reported and Transferred]]-tbl_det10[[#This Row],[Original Unmatched Reported and Transferred]]</f>
        <v>-155864.32329999999</v>
      </c>
      <c r="I364" s="1">
        <v>266983.81670000002</v>
      </c>
    </row>
    <row r="365" spans="2:9" x14ac:dyDescent="0.35">
      <c r="B365" s="2" t="s">
        <v>3</v>
      </c>
      <c r="C365" s="2" t="s">
        <v>2</v>
      </c>
      <c r="D365" s="2" t="s">
        <v>1</v>
      </c>
      <c r="E365" s="7">
        <v>43405</v>
      </c>
      <c r="F365" s="7">
        <v>43434</v>
      </c>
      <c r="G365" s="6">
        <v>412240.59</v>
      </c>
      <c r="H365" s="6">
        <f>tbl_det10[[#This Row],[Current Unmatched Royalties Reported and Transferred]]-tbl_det10[[#This Row],[Original Unmatched Reported and Transferred]]</f>
        <v>-153913.82040000003</v>
      </c>
      <c r="I365" s="1">
        <v>258326.7696</v>
      </c>
    </row>
    <row r="366" spans="2:9" x14ac:dyDescent="0.35">
      <c r="B366" s="2" t="s">
        <v>3</v>
      </c>
      <c r="C366" s="2" t="s">
        <v>2</v>
      </c>
      <c r="D366" s="2" t="s">
        <v>1</v>
      </c>
      <c r="E366" s="7">
        <v>43435</v>
      </c>
      <c r="F366" s="7">
        <v>43465</v>
      </c>
      <c r="G366" s="6">
        <v>431801.67</v>
      </c>
      <c r="H366" s="6">
        <f>tbl_det10[[#This Row],[Current Unmatched Royalties Reported and Transferred]]-tbl_det10[[#This Row],[Original Unmatched Reported and Transferred]]</f>
        <v>-140136.84119999997</v>
      </c>
      <c r="I366" s="1">
        <v>291664.82880000002</v>
      </c>
    </row>
    <row r="367" spans="2:9" x14ac:dyDescent="0.35">
      <c r="B367" s="2" t="s">
        <v>3</v>
      </c>
      <c r="C367" s="2" t="s">
        <v>2</v>
      </c>
      <c r="D367" s="2" t="s">
        <v>1</v>
      </c>
      <c r="E367" s="7">
        <v>43466</v>
      </c>
      <c r="F367" s="7">
        <v>43496</v>
      </c>
      <c r="G367" s="6">
        <v>505719.01</v>
      </c>
      <c r="H367" s="6">
        <f>tbl_det10[[#This Row],[Current Unmatched Royalties Reported and Transferred]]-tbl_det10[[#This Row],[Original Unmatched Reported and Transferred]]</f>
        <v>-168916.54759999993</v>
      </c>
      <c r="I367" s="1">
        <v>336802.46240000008</v>
      </c>
    </row>
    <row r="368" spans="2:9" x14ac:dyDescent="0.35">
      <c r="B368" s="2" t="s">
        <v>3</v>
      </c>
      <c r="C368" s="2" t="s">
        <v>2</v>
      </c>
      <c r="D368" s="2" t="s">
        <v>1</v>
      </c>
      <c r="E368" s="7">
        <v>43497</v>
      </c>
      <c r="F368" s="7">
        <v>43524</v>
      </c>
      <c r="G368" s="6">
        <v>531718.88</v>
      </c>
      <c r="H368" s="6">
        <f>tbl_det10[[#This Row],[Current Unmatched Royalties Reported and Transferred]]-tbl_det10[[#This Row],[Original Unmatched Reported and Transferred]]</f>
        <v>-182475.30999999994</v>
      </c>
      <c r="I368" s="1">
        <v>349243.57000000007</v>
      </c>
    </row>
    <row r="369" spans="2:9" x14ac:dyDescent="0.35">
      <c r="B369" s="2" t="s">
        <v>3</v>
      </c>
      <c r="C369" s="2" t="s">
        <v>2</v>
      </c>
      <c r="D369" s="2" t="s">
        <v>1</v>
      </c>
      <c r="E369" s="7">
        <v>43525</v>
      </c>
      <c r="F369" s="7">
        <v>43555</v>
      </c>
      <c r="G369" s="6">
        <v>527216.11</v>
      </c>
      <c r="H369" s="6">
        <f>tbl_det10[[#This Row],[Current Unmatched Royalties Reported and Transferred]]-tbl_det10[[#This Row],[Original Unmatched Reported and Transferred]]</f>
        <v>-181667.96339999995</v>
      </c>
      <c r="I369" s="1">
        <v>345548.14660000004</v>
      </c>
    </row>
    <row r="370" spans="2:9" x14ac:dyDescent="0.35">
      <c r="B370" s="2" t="s">
        <v>3</v>
      </c>
      <c r="C370" s="2" t="s">
        <v>2</v>
      </c>
      <c r="D370" s="2" t="s">
        <v>1</v>
      </c>
      <c r="E370" s="7">
        <v>43556</v>
      </c>
      <c r="F370" s="7">
        <v>43585</v>
      </c>
      <c r="G370" s="6">
        <v>582069.84</v>
      </c>
      <c r="H370" s="6">
        <f>tbl_det10[[#This Row],[Current Unmatched Royalties Reported and Transferred]]-tbl_det10[[#This Row],[Original Unmatched Reported and Transferred]]</f>
        <v>-200533.43280000001</v>
      </c>
      <c r="I370" s="1">
        <v>381536.40719999996</v>
      </c>
    </row>
    <row r="371" spans="2:9" x14ac:dyDescent="0.35">
      <c r="B371" s="2" t="s">
        <v>3</v>
      </c>
      <c r="C371" s="2" t="s">
        <v>2</v>
      </c>
      <c r="D371" s="2" t="s">
        <v>1</v>
      </c>
      <c r="E371" s="7">
        <v>43586</v>
      </c>
      <c r="F371" s="7">
        <v>43616</v>
      </c>
      <c r="G371" s="6">
        <v>571075.1</v>
      </c>
      <c r="H371" s="6">
        <f>tbl_det10[[#This Row],[Current Unmatched Royalties Reported and Transferred]]-tbl_det10[[#This Row],[Original Unmatched Reported and Transferred]]</f>
        <v>-180289.39919999999</v>
      </c>
      <c r="I371" s="1">
        <v>390785.70079999999</v>
      </c>
    </row>
    <row r="372" spans="2:9" x14ac:dyDescent="0.35">
      <c r="B372" s="2" t="s">
        <v>3</v>
      </c>
      <c r="C372" s="2" t="s">
        <v>2</v>
      </c>
      <c r="D372" s="2" t="s">
        <v>1</v>
      </c>
      <c r="E372" s="7">
        <v>43617</v>
      </c>
      <c r="F372" s="7">
        <v>43646</v>
      </c>
      <c r="G372" s="6">
        <v>585686.82999999996</v>
      </c>
      <c r="H372" s="6">
        <f>tbl_det10[[#This Row],[Current Unmatched Royalties Reported and Transferred]]-tbl_det10[[#This Row],[Original Unmatched Reported and Transferred]]</f>
        <v>-205128.21189999994</v>
      </c>
      <c r="I372" s="1">
        <v>380558.61810000002</v>
      </c>
    </row>
    <row r="373" spans="2:9" x14ac:dyDescent="0.35">
      <c r="B373" s="2" t="s">
        <v>3</v>
      </c>
      <c r="C373" s="2" t="s">
        <v>2</v>
      </c>
      <c r="D373" s="2" t="s">
        <v>1</v>
      </c>
      <c r="E373" s="7">
        <v>43647</v>
      </c>
      <c r="F373" s="7">
        <v>43677</v>
      </c>
      <c r="G373" s="6">
        <v>636471.31999999995</v>
      </c>
      <c r="H373" s="6">
        <f>tbl_det10[[#This Row],[Current Unmatched Royalties Reported and Transferred]]-tbl_det10[[#This Row],[Original Unmatched Reported and Transferred]]</f>
        <v>-217463.46499999991</v>
      </c>
      <c r="I373" s="1">
        <v>419007.85500000004</v>
      </c>
    </row>
    <row r="374" spans="2:9" x14ac:dyDescent="0.35">
      <c r="B374" s="2" t="s">
        <v>3</v>
      </c>
      <c r="C374" s="2" t="s">
        <v>2</v>
      </c>
      <c r="D374" s="2" t="s">
        <v>1</v>
      </c>
      <c r="E374" s="7">
        <v>43678</v>
      </c>
      <c r="F374" s="7">
        <v>43708</v>
      </c>
      <c r="G374" s="6">
        <v>673436.89</v>
      </c>
      <c r="H374" s="6">
        <f>tbl_det10[[#This Row],[Current Unmatched Royalties Reported and Transferred]]-tbl_det10[[#This Row],[Original Unmatched Reported and Transferred]]</f>
        <v>-234206.90830000007</v>
      </c>
      <c r="I374" s="1">
        <v>439229.98169999995</v>
      </c>
    </row>
    <row r="375" spans="2:9" x14ac:dyDescent="0.35">
      <c r="B375" s="2" t="s">
        <v>3</v>
      </c>
      <c r="C375" s="2" t="s">
        <v>2</v>
      </c>
      <c r="D375" s="2" t="s">
        <v>1</v>
      </c>
      <c r="E375" s="7">
        <v>43709</v>
      </c>
      <c r="F375" s="7">
        <v>43738</v>
      </c>
      <c r="G375" s="6">
        <v>730309.11</v>
      </c>
      <c r="H375" s="6">
        <f>tbl_det10[[#This Row],[Current Unmatched Royalties Reported and Transferred]]-tbl_det10[[#This Row],[Original Unmatched Reported and Transferred]]</f>
        <v>-230074.55100000004</v>
      </c>
      <c r="I375" s="1">
        <v>500234.55899999995</v>
      </c>
    </row>
    <row r="376" spans="2:9" x14ac:dyDescent="0.35">
      <c r="B376" s="2" t="s">
        <v>3</v>
      </c>
      <c r="C376" s="2" t="s">
        <v>2</v>
      </c>
      <c r="D376" s="2" t="s">
        <v>1</v>
      </c>
      <c r="E376" s="7">
        <v>43739</v>
      </c>
      <c r="F376" s="7">
        <v>43769</v>
      </c>
      <c r="G376" s="6">
        <v>703394.07</v>
      </c>
      <c r="H376" s="6">
        <f>tbl_det10[[#This Row],[Current Unmatched Royalties Reported and Transferred]]-tbl_det10[[#This Row],[Original Unmatched Reported and Transferred]]</f>
        <v>-170548.99089999998</v>
      </c>
      <c r="I376" s="1">
        <v>532845.07909999997</v>
      </c>
    </row>
    <row r="377" spans="2:9" x14ac:dyDescent="0.35">
      <c r="B377" s="2" t="s">
        <v>3</v>
      </c>
      <c r="C377" s="2" t="s">
        <v>2</v>
      </c>
      <c r="D377" s="2" t="s">
        <v>1</v>
      </c>
      <c r="E377" s="7">
        <v>43770</v>
      </c>
      <c r="F377" s="7">
        <v>43799</v>
      </c>
      <c r="G377" s="6">
        <v>616964.25</v>
      </c>
      <c r="H377" s="6">
        <f>tbl_det10[[#This Row],[Current Unmatched Royalties Reported and Transferred]]-tbl_det10[[#This Row],[Original Unmatched Reported and Transferred]]</f>
        <v>-88888.020099999965</v>
      </c>
      <c r="I377" s="1">
        <v>528076.22990000003</v>
      </c>
    </row>
    <row r="378" spans="2:9" x14ac:dyDescent="0.35">
      <c r="B378" s="2" t="s">
        <v>3</v>
      </c>
      <c r="C378" s="2" t="s">
        <v>2</v>
      </c>
      <c r="D378" s="2" t="s">
        <v>1</v>
      </c>
      <c r="E378" s="7">
        <v>43800</v>
      </c>
      <c r="F378" s="7">
        <v>43830</v>
      </c>
      <c r="G378" s="6">
        <v>577956.25</v>
      </c>
      <c r="H378" s="6">
        <f>tbl_det10[[#This Row],[Current Unmatched Royalties Reported and Transferred]]-tbl_det10[[#This Row],[Original Unmatched Reported and Transferred]]</f>
        <v>-98090.115600000019</v>
      </c>
      <c r="I378" s="1">
        <v>479866.13439999998</v>
      </c>
    </row>
    <row r="379" spans="2:9" x14ac:dyDescent="0.35">
      <c r="B379" s="2" t="s">
        <v>3</v>
      </c>
      <c r="C379" s="2" t="s">
        <v>2</v>
      </c>
      <c r="D379" s="2" t="s">
        <v>1</v>
      </c>
      <c r="E379" s="7">
        <v>43831</v>
      </c>
      <c r="F379" s="7">
        <v>43861</v>
      </c>
      <c r="G379" s="6">
        <v>887584.53</v>
      </c>
      <c r="H379" s="6">
        <f>tbl_det10[[#This Row],[Current Unmatched Royalties Reported and Transferred]]-tbl_det10[[#This Row],[Original Unmatched Reported and Transferred]]</f>
        <v>-333225.79399999999</v>
      </c>
      <c r="I379" s="1">
        <v>554358.73600000003</v>
      </c>
    </row>
    <row r="380" spans="2:9" x14ac:dyDescent="0.35">
      <c r="B380" s="2" t="s">
        <v>3</v>
      </c>
      <c r="C380" s="2" t="s">
        <v>2</v>
      </c>
      <c r="D380" s="2" t="s">
        <v>1</v>
      </c>
      <c r="E380" s="7">
        <v>43862</v>
      </c>
      <c r="F380" s="7">
        <v>43890</v>
      </c>
      <c r="G380" s="6">
        <v>895772.51</v>
      </c>
      <c r="H380" s="6">
        <f>tbl_det10[[#This Row],[Current Unmatched Royalties Reported and Transferred]]-tbl_det10[[#This Row],[Original Unmatched Reported and Transferred]]</f>
        <v>-341931.50630000001</v>
      </c>
      <c r="I380" s="1">
        <v>553841.0037</v>
      </c>
    </row>
    <row r="381" spans="2:9" x14ac:dyDescent="0.35">
      <c r="B381" s="2" t="s">
        <v>3</v>
      </c>
      <c r="C381" s="2" t="s">
        <v>2</v>
      </c>
      <c r="D381" s="2" t="s">
        <v>1</v>
      </c>
      <c r="E381" s="7">
        <v>43891</v>
      </c>
      <c r="F381" s="7">
        <v>43921</v>
      </c>
      <c r="G381" s="6">
        <v>894124.03</v>
      </c>
      <c r="H381" s="6">
        <f>tbl_det10[[#This Row],[Current Unmatched Royalties Reported and Transferred]]-tbl_det10[[#This Row],[Original Unmatched Reported and Transferred]]</f>
        <v>-316637.13760000002</v>
      </c>
      <c r="I381" s="1">
        <v>577486.89240000001</v>
      </c>
    </row>
    <row r="382" spans="2:9" x14ac:dyDescent="0.35">
      <c r="B382" s="2" t="s">
        <v>3</v>
      </c>
      <c r="C382" s="2" t="s">
        <v>2</v>
      </c>
      <c r="D382" s="2" t="s">
        <v>1</v>
      </c>
      <c r="E382" s="7">
        <v>43922</v>
      </c>
      <c r="F382" s="7">
        <v>43951</v>
      </c>
      <c r="G382" s="6">
        <v>1018878.92</v>
      </c>
      <c r="H382" s="6">
        <f>tbl_det10[[#This Row],[Current Unmatched Royalties Reported and Transferred]]-tbl_det10[[#This Row],[Original Unmatched Reported and Transferred]]</f>
        <v>-455285.57390000008</v>
      </c>
      <c r="I382" s="1">
        <v>563593.34609999997</v>
      </c>
    </row>
    <row r="383" spans="2:9" x14ac:dyDescent="0.35">
      <c r="B383" s="2" t="s">
        <v>3</v>
      </c>
      <c r="C383" s="2" t="s">
        <v>2</v>
      </c>
      <c r="D383" s="2" t="s">
        <v>1</v>
      </c>
      <c r="E383" s="7">
        <v>43952</v>
      </c>
      <c r="F383" s="7">
        <v>43982</v>
      </c>
      <c r="G383" s="6">
        <v>980459.22</v>
      </c>
      <c r="H383" s="6">
        <f>tbl_det10[[#This Row],[Current Unmatched Royalties Reported and Transferred]]-tbl_det10[[#This Row],[Original Unmatched Reported and Transferred]]</f>
        <v>-405375.34179999994</v>
      </c>
      <c r="I383" s="1">
        <v>575083.87820000004</v>
      </c>
    </row>
    <row r="384" spans="2:9" x14ac:dyDescent="0.35">
      <c r="B384" s="2" t="s">
        <v>3</v>
      </c>
      <c r="C384" s="2" t="s">
        <v>2</v>
      </c>
      <c r="D384" s="2" t="s">
        <v>1</v>
      </c>
      <c r="E384" s="7">
        <v>43983</v>
      </c>
      <c r="F384" s="7">
        <v>44012</v>
      </c>
      <c r="G384" s="6">
        <v>1041699.45</v>
      </c>
      <c r="H384" s="6">
        <f>tbl_det10[[#This Row],[Current Unmatched Royalties Reported and Transferred]]-tbl_det10[[#This Row],[Original Unmatched Reported and Transferred]]</f>
        <v>-426218.46009999991</v>
      </c>
      <c r="I384" s="1">
        <v>615480.98990000004</v>
      </c>
    </row>
    <row r="385" spans="2:9" x14ac:dyDescent="0.35">
      <c r="B385" s="2" t="s">
        <v>3</v>
      </c>
      <c r="C385" s="2" t="s">
        <v>2</v>
      </c>
      <c r="D385" s="2" t="s">
        <v>1</v>
      </c>
      <c r="E385" s="7">
        <v>44013</v>
      </c>
      <c r="F385" s="7">
        <v>44043</v>
      </c>
      <c r="G385" s="6">
        <v>1041629.8</v>
      </c>
      <c r="H385" s="6">
        <f>tbl_det10[[#This Row],[Current Unmatched Royalties Reported and Transferred]]-tbl_det10[[#This Row],[Original Unmatched Reported and Transferred]]</f>
        <v>-213256.61779999989</v>
      </c>
      <c r="I385" s="1">
        <v>828373.18220000016</v>
      </c>
    </row>
    <row r="386" spans="2:9" x14ac:dyDescent="0.35">
      <c r="B386" s="2" t="s">
        <v>3</v>
      </c>
      <c r="C386" s="2" t="s">
        <v>2</v>
      </c>
      <c r="D386" s="2" t="s">
        <v>1</v>
      </c>
      <c r="E386" s="7">
        <v>44044</v>
      </c>
      <c r="F386" s="7">
        <v>44074</v>
      </c>
      <c r="G386" s="6">
        <v>1077545.83</v>
      </c>
      <c r="H386" s="6">
        <f>tbl_det10[[#This Row],[Current Unmatched Royalties Reported and Transferred]]-tbl_det10[[#This Row],[Original Unmatched Reported and Transferred]]</f>
        <v>-259628.39410000003</v>
      </c>
      <c r="I386" s="1">
        <v>817917.43590000004</v>
      </c>
    </row>
    <row r="387" spans="2:9" x14ac:dyDescent="0.35">
      <c r="B387" s="2" t="s">
        <v>3</v>
      </c>
      <c r="C387" s="2" t="s">
        <v>2</v>
      </c>
      <c r="D387" s="2" t="s">
        <v>1</v>
      </c>
      <c r="E387" s="7">
        <v>44075</v>
      </c>
      <c r="F387" s="7">
        <v>44104</v>
      </c>
      <c r="G387" s="6">
        <v>664484.12</v>
      </c>
      <c r="H387" s="6">
        <f>tbl_det10[[#This Row],[Current Unmatched Royalties Reported and Transferred]]-tbl_det10[[#This Row],[Original Unmatched Reported and Transferred]]</f>
        <v>148446.9942999999</v>
      </c>
      <c r="I387" s="1">
        <v>812931.1142999999</v>
      </c>
    </row>
    <row r="388" spans="2:9" x14ac:dyDescent="0.35">
      <c r="B388" s="2" t="s">
        <v>3</v>
      </c>
      <c r="C388" s="2" t="s">
        <v>2</v>
      </c>
      <c r="D388" s="2" t="s">
        <v>1</v>
      </c>
      <c r="E388" s="7">
        <v>44105</v>
      </c>
      <c r="F388" s="7">
        <v>44135</v>
      </c>
      <c r="G388" s="6">
        <v>663662.47</v>
      </c>
      <c r="H388" s="6">
        <f>tbl_det10[[#This Row],[Current Unmatched Royalties Reported and Transferred]]-tbl_det10[[#This Row],[Original Unmatched Reported and Transferred]]</f>
        <v>212464.05540000007</v>
      </c>
      <c r="I388" s="1">
        <v>876126.52540000004</v>
      </c>
    </row>
    <row r="389" spans="2:9" x14ac:dyDescent="0.35">
      <c r="B389" s="2" t="s">
        <v>3</v>
      </c>
      <c r="C389" s="2" t="s">
        <v>2</v>
      </c>
      <c r="D389" s="2" t="s">
        <v>1</v>
      </c>
      <c r="E389" s="7">
        <v>44136</v>
      </c>
      <c r="F389" s="7">
        <v>44165</v>
      </c>
      <c r="G389" s="6">
        <v>348104.57</v>
      </c>
      <c r="H389" s="6">
        <f>tbl_det10[[#This Row],[Current Unmatched Royalties Reported and Transferred]]-tbl_det10[[#This Row],[Original Unmatched Reported and Transferred]]</f>
        <v>522164.93569999997</v>
      </c>
      <c r="I389" s="1">
        <v>870269.50569999998</v>
      </c>
    </row>
    <row r="390" spans="2:9" x14ac:dyDescent="0.35">
      <c r="B390" s="2" t="s">
        <v>3</v>
      </c>
      <c r="C390" s="2" t="s">
        <v>2</v>
      </c>
      <c r="D390" s="2" t="s">
        <v>1</v>
      </c>
      <c r="E390" s="7">
        <v>44166</v>
      </c>
      <c r="F390" s="7">
        <v>44196</v>
      </c>
      <c r="G390" s="6">
        <v>395349.52</v>
      </c>
      <c r="H390" s="6">
        <f>tbl_det10[[#This Row],[Current Unmatched Royalties Reported and Transferred]]-tbl_det10[[#This Row],[Original Unmatched Reported and Transferred]]</f>
        <v>420343.39679999999</v>
      </c>
      <c r="I390" s="1">
        <v>815692.91680000001</v>
      </c>
    </row>
    <row r="391" spans="2:9" ht="15" thickBot="1" x14ac:dyDescent="0.4">
      <c r="B391" s="2"/>
      <c r="C391" s="2"/>
      <c r="D391" s="2"/>
      <c r="G391" s="1"/>
      <c r="H391" s="1"/>
      <c r="I391" s="1"/>
    </row>
    <row r="392" spans="2:9" ht="15" thickBot="1" x14ac:dyDescent="0.4">
      <c r="B392" s="2"/>
      <c r="C392" s="2"/>
      <c r="D392" s="2"/>
      <c r="F392" s="5" t="s">
        <v>0</v>
      </c>
      <c r="G392" s="4">
        <f>SUM(tbl_det10[Original Unmatched Reported and Transferred])</f>
        <v>42741507.249999993</v>
      </c>
      <c r="H392" s="4">
        <f>SUM(tbl_det10[Additional Transferred])</f>
        <v>-6164258.176515352</v>
      </c>
      <c r="I392" s="3">
        <f>SUM(tbl_det10[Current Unmatched Royalties Reported and Transferred])</f>
        <v>36577249.073484637</v>
      </c>
    </row>
    <row r="393" spans="2:9" x14ac:dyDescent="0.35">
      <c r="B393" s="2"/>
      <c r="C393" s="2"/>
      <c r="D393" s="2"/>
      <c r="G393" s="1"/>
      <c r="H393" s="1"/>
      <c r="I393" s="1"/>
    </row>
    <row r="394" spans="2:9" x14ac:dyDescent="0.35">
      <c r="B394" s="2"/>
      <c r="C394" s="2"/>
      <c r="D394" s="2"/>
      <c r="G394" s="1"/>
      <c r="H394" s="1"/>
      <c r="I394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3418C6-48EA-42FE-B757-7263829A4782}"/>
</file>

<file path=customXml/itemProps2.xml><?xml version="1.0" encoding="utf-8"?>
<ds:datastoreItem xmlns:ds="http://schemas.openxmlformats.org/officeDocument/2006/customXml" ds:itemID="{EFFF64FF-CE00-4ACC-84FC-5378746C1C2B}"/>
</file>

<file path=customXml/itemProps3.xml><?xml version="1.0" encoding="utf-8"?>
<ds:datastoreItem xmlns:ds="http://schemas.openxmlformats.org/officeDocument/2006/customXml" ds:itemID="{047D5747-0710-4127-9970-F4B87CF790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Amazon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2024-05-14T20:02:57Z</dcterms:created>
  <dcterms:modified xsi:type="dcterms:W3CDTF">2024-05-14T20:03:58Z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