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 defaultThemeVersion="166925"/>
  <xr:revisionPtr revIDLastSave="1" documentId="8_{C3CF7C28-8303-4A27-BBBC-E189B913B55F}" xr6:coauthVersionLast="47" xr6:coauthVersionMax="47" xr10:uidLastSave="{3F503C27-B352-4B3D-8899-CB2C92FD19DA}"/>
  <bookViews>
    <workbookView xWindow="0" yWindow="0" windowWidth="9600" windowHeight="10200" xr2:uid="{5E68F76F-8C82-4B1D-896E-4AE1B8642258}"/>
  </bookViews>
  <sheets>
    <sheet name="Detail" sheetId="1" r:id="rId1"/>
  </sheets>
  <definedNames>
    <definedName name="total_rng" localSheetId="0">Detail!$E$53:$F$53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H53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F53" i="1"/>
</calcChain>
</file>

<file path=xl/sharedStrings.xml><?xml version="1.0" encoding="utf-8"?>
<sst xmlns="http://schemas.openxmlformats.org/spreadsheetml/2006/main" count="104" uniqueCount="11">
  <si>
    <t>Total:</t>
  </si>
  <si>
    <t>DSP Name</t>
  </si>
  <si>
    <t>Usage Start Date</t>
  </si>
  <si>
    <t>Usage End Date</t>
  </si>
  <si>
    <t>Consumer Offering</t>
  </si>
  <si>
    <t>Total Unmatched Royalties Reported and Transferred</t>
  </si>
  <si>
    <t>Audiomack, Inc</t>
  </si>
  <si>
    <t>Audiomack Free</t>
  </si>
  <si>
    <t>Audiomack Subscription</t>
  </si>
  <si>
    <t>Additional Transferred</t>
  </si>
  <si>
    <t>Current Unmatched Royalties Reported and Transferred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</si>
</sst>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EA9DB"/>
      </left>
      <right/>
      <top/>
      <bottom/>
      <diagonal/>
    </border>
    <border>
      <left/>
      <right/>
      <top style="thin">
        <color rgb="FF8EA9DB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/>
    </xf>
    <xf numFmtId="44" fontId="2" fillId="2" borderId="2" xfId="1" applyFont="1" applyFill="1" applyBorder="1"/>
    <xf numFmtId="44" fontId="0" fillId="0" borderId="0" xfId="1" applyFont="1"/>
    <xf numFmtId="164" fontId="0" fillId="0" borderId="0" xfId="0" applyNumberFormat="1" applyAlignment="1">
      <alignment horizontal="left"/>
    </xf>
    <xf numFmtId="44" fontId="3" fillId="3" borderId="0" xfId="1" applyFont="1" applyFill="1" applyBorder="1" applyAlignment="1">
      <alignment horizontal="right" vertical="center" wrapText="1"/>
    </xf>
    <xf numFmtId="44" fontId="3" fillId="3" borderId="4" xfId="1" applyFont="1" applyFill="1" applyBorder="1" applyAlignment="1">
      <alignment horizontal="center" vertical="center" wrapText="1"/>
    </xf>
    <xf numFmtId="44" fontId="0" fillId="0" borderId="0" xfId="0" applyNumberFormat="1"/>
    <xf numFmtId="0" fontId="3" fillId="3" borderId="3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7">
    <dxf>
      <numFmt numFmtId="34" formatCode="_(&quot;$&quot;* #,##0.00_);_(&quot;$&quot;* \(#,##0.00\);_(&quot;$&quot;* &quot;-&quot;??_);_(@_)"/>
    </dxf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3AE62E-CA21-400C-894B-4C452813D43D}" name="tbl_det" displayName="tbl_det" ref="B3:H51" totalsRowShown="0" headerRowDxfId="6" tableBorderDxfId="5">
  <autoFilter ref="B3:H51" xr:uid="{7B3E9DEC-5426-4D8E-91AA-1D110199F1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sortState xmlns:xlrd2="http://schemas.microsoft.com/office/spreadsheetml/2017/richdata2" ref="B4:F51">
    <sortCondition ref="C3:C51"/>
    <sortCondition ref="D3:D51"/>
  </sortState>
  <tableColumns count="7">
    <tableColumn id="1" xr3:uid="{B6CD3B4A-30C1-4443-8C15-AF66B13EE4F1}" name="DSP Name" dataDxfId="4"/>
    <tableColumn id="5" xr3:uid="{AC66A928-BBDE-4104-AD74-334BC7D00102}" name="Consumer Offering" dataDxfId="3"/>
    <tableColumn id="2" xr3:uid="{26A99291-56C0-4207-ACB5-B362C6672FB1}" name="Usage Start Date" dataDxfId="2"/>
    <tableColumn id="3" xr3:uid="{C8BF63A7-DC1D-4076-B657-C19036535CBA}" name="Usage End Date" dataDxfId="1"/>
    <tableColumn id="6" xr3:uid="{8EAB387B-CCEF-4D40-8283-DB32D6BCF4E2}" name="Total Unmatched Royalties Reported and Transferred" dataCellStyle="Currency"/>
    <tableColumn id="4" xr3:uid="{CB398432-EAC6-4D8F-AB8E-8E5E4C4221D6}" name="Additional Transferred" dataDxfId="0"/>
    <tableColumn id="7" xr3:uid="{5202A423-9460-4B30-B64D-42BA173C5B95}" name="Current Unmatched Royalties Reported and Transferred" dataCellStyle="Currency">
      <calculatedColumnFormula>SUM(tbl_det[[#This Row],[Total Unmatched Royalties Reported and Transferred]:[Additional Transferred]])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FA0E-9992-43F3-B6E4-FF857DE74B15}">
  <sheetPr codeName="Sheet38"/>
  <dimension ref="B3:I53"/>
  <sheetViews>
    <sheetView tabSelected="1" zoomScale="80" zoomScaleNormal="80" workbookViewId="0">
      <selection activeCell="F53" sqref="F53"/>
    </sheetView>
  </sheetViews>
  <sheetFormatPr defaultRowHeight="14.5" x14ac:dyDescent="0.35"/>
  <cols>
    <col min="2" max="2" width="14.1796875" style="1" bestFit="1" customWidth="1"/>
    <col min="3" max="3" width="22.1796875" style="1" bestFit="1" customWidth="1"/>
    <col min="4" max="4" width="23.453125" customWidth="1"/>
    <col min="5" max="5" width="25.26953125" customWidth="1"/>
    <col min="6" max="6" width="25" style="4" bestFit="1" customWidth="1"/>
    <col min="7" max="7" width="29.1796875" customWidth="1"/>
    <col min="8" max="8" width="44.453125" style="4" customWidth="1"/>
  </cols>
  <sheetData>
    <row r="3" spans="2:9" ht="29" x14ac:dyDescent="0.35">
      <c r="B3" s="9" t="s">
        <v>1</v>
      </c>
      <c r="C3" s="10" t="s">
        <v>4</v>
      </c>
      <c r="D3" s="10" t="s">
        <v>2</v>
      </c>
      <c r="E3" s="10" t="s">
        <v>3</v>
      </c>
      <c r="F3" s="6" t="s">
        <v>5</v>
      </c>
      <c r="G3" s="7" t="s">
        <v>9</v>
      </c>
      <c r="H3" s="7" t="s">
        <v>10</v>
      </c>
      <c r="I3" s="11"/>
    </row>
    <row r="4" spans="2:9" x14ac:dyDescent="0.35">
      <c r="B4" s="1" t="s">
        <v>6</v>
      </c>
      <c r="C4" s="1" t="s">
        <v>7</v>
      </c>
      <c r="D4" s="5">
        <v>43466</v>
      </c>
      <c r="E4" s="5">
        <v>43496</v>
      </c>
      <c r="F4" s="4">
        <v>6527.84</v>
      </c>
      <c r="G4" s="8">
        <v>1.0756027977788445E-2</v>
      </c>
      <c r="H4" s="4">
        <f>SUM(tbl_det[[#This Row],[Total Unmatched Royalties Reported and Transferred]:[Additional Transferred]])</f>
        <v>6527.8507560279777</v>
      </c>
    </row>
    <row r="5" spans="2:9" x14ac:dyDescent="0.35">
      <c r="B5" s="1" t="s">
        <v>6</v>
      </c>
      <c r="C5" s="1" t="s">
        <v>7</v>
      </c>
      <c r="D5" s="5">
        <v>43497</v>
      </c>
      <c r="E5" s="5">
        <v>43524</v>
      </c>
      <c r="F5" s="4">
        <v>6564.83</v>
      </c>
      <c r="G5" s="8">
        <v>-4.2395746448068957E-3</v>
      </c>
      <c r="H5" s="4">
        <f>SUM(tbl_det[[#This Row],[Total Unmatched Royalties Reported and Transferred]:[Additional Transferred]])</f>
        <v>6564.8257604253549</v>
      </c>
    </row>
    <row r="6" spans="2:9" x14ac:dyDescent="0.35">
      <c r="B6" s="1" t="s">
        <v>6</v>
      </c>
      <c r="C6" s="1" t="s">
        <v>7</v>
      </c>
      <c r="D6" s="5">
        <v>43525</v>
      </c>
      <c r="E6" s="5">
        <v>43555</v>
      </c>
      <c r="F6" s="4">
        <v>7978.45</v>
      </c>
      <c r="G6" s="8">
        <v>-7.2874953466550395E-3</v>
      </c>
      <c r="H6" s="4">
        <f>SUM(tbl_det[[#This Row],[Total Unmatched Royalties Reported and Transferred]:[Additional Transferred]])</f>
        <v>7978.4427125046532</v>
      </c>
    </row>
    <row r="7" spans="2:9" x14ac:dyDescent="0.35">
      <c r="B7" s="1" t="s">
        <v>6</v>
      </c>
      <c r="C7" s="1" t="s">
        <v>7</v>
      </c>
      <c r="D7" s="5">
        <v>43556</v>
      </c>
      <c r="E7" s="5">
        <v>43585</v>
      </c>
      <c r="F7" s="4">
        <v>6370.68</v>
      </c>
      <c r="G7" s="8">
        <v>1.1192203733255841E-2</v>
      </c>
      <c r="H7" s="4">
        <f>SUM(tbl_det[[#This Row],[Total Unmatched Royalties Reported and Transferred]:[Additional Transferred]])</f>
        <v>6370.6911922037334</v>
      </c>
    </row>
    <row r="8" spans="2:9" x14ac:dyDescent="0.35">
      <c r="B8" s="1" t="s">
        <v>6</v>
      </c>
      <c r="C8" s="1" t="s">
        <v>7</v>
      </c>
      <c r="D8" s="5">
        <v>43586</v>
      </c>
      <c r="E8" s="5">
        <v>43616</v>
      </c>
      <c r="F8" s="4">
        <v>7379.35</v>
      </c>
      <c r="G8" s="8">
        <v>9.2341136212569352E-3</v>
      </c>
      <c r="H8" s="4">
        <f>SUM(tbl_det[[#This Row],[Total Unmatched Royalties Reported and Transferred]:[Additional Transferred]])</f>
        <v>7379.3592341136218</v>
      </c>
    </row>
    <row r="9" spans="2:9" x14ac:dyDescent="0.35">
      <c r="B9" s="1" t="s">
        <v>6</v>
      </c>
      <c r="C9" s="1" t="s">
        <v>7</v>
      </c>
      <c r="D9" s="5">
        <v>43617</v>
      </c>
      <c r="E9" s="5">
        <v>43646</v>
      </c>
      <c r="F9" s="4">
        <v>5994.42</v>
      </c>
      <c r="G9" s="8">
        <v>1.6828587381636066E-2</v>
      </c>
      <c r="H9" s="4">
        <f>SUM(tbl_det[[#This Row],[Total Unmatched Royalties Reported and Transferred]:[Additional Transferred]])</f>
        <v>5994.4368285873816</v>
      </c>
    </row>
    <row r="10" spans="2:9" x14ac:dyDescent="0.35">
      <c r="B10" s="1" t="s">
        <v>6</v>
      </c>
      <c r="C10" s="1" t="s">
        <v>7</v>
      </c>
      <c r="D10" s="5">
        <v>43647</v>
      </c>
      <c r="E10" s="5">
        <v>43677</v>
      </c>
      <c r="F10" s="4">
        <v>5229.78</v>
      </c>
      <c r="G10" s="8">
        <v>1.3551221090739255E-2</v>
      </c>
      <c r="H10" s="4">
        <f>SUM(tbl_det[[#This Row],[Total Unmatched Royalties Reported and Transferred]:[Additional Transferred]])</f>
        <v>5229.7935512210906</v>
      </c>
    </row>
    <row r="11" spans="2:9" x14ac:dyDescent="0.35">
      <c r="B11" s="1" t="s">
        <v>6</v>
      </c>
      <c r="C11" s="1" t="s">
        <v>7</v>
      </c>
      <c r="D11" s="5">
        <v>43678</v>
      </c>
      <c r="E11" s="5">
        <v>43708</v>
      </c>
      <c r="F11" s="4">
        <v>6191.47</v>
      </c>
      <c r="G11" s="8">
        <v>-2.0980523125785767E-3</v>
      </c>
      <c r="H11" s="4">
        <f>SUM(tbl_det[[#This Row],[Total Unmatched Royalties Reported and Transferred]:[Additional Transferred]])</f>
        <v>6191.467901947688</v>
      </c>
    </row>
    <row r="12" spans="2:9" x14ac:dyDescent="0.35">
      <c r="B12" s="1" t="s">
        <v>6</v>
      </c>
      <c r="C12" s="1" t="s">
        <v>7</v>
      </c>
      <c r="D12" s="5">
        <v>43709</v>
      </c>
      <c r="E12" s="5">
        <v>43738</v>
      </c>
      <c r="F12" s="4">
        <v>7094.88</v>
      </c>
      <c r="G12" s="8">
        <v>-3.271458184273135E-3</v>
      </c>
      <c r="H12" s="4">
        <f>SUM(tbl_det[[#This Row],[Total Unmatched Royalties Reported and Transferred]:[Additional Transferred]])</f>
        <v>7094.8767285418162</v>
      </c>
    </row>
    <row r="13" spans="2:9" x14ac:dyDescent="0.35">
      <c r="B13" s="1" t="s">
        <v>6</v>
      </c>
      <c r="C13" s="1" t="s">
        <v>7</v>
      </c>
      <c r="D13" s="5">
        <v>43739</v>
      </c>
      <c r="E13" s="5">
        <v>43769</v>
      </c>
      <c r="F13" s="4">
        <v>6099.05</v>
      </c>
      <c r="G13" s="8">
        <v>-1469.5720594400314</v>
      </c>
      <c r="H13" s="4">
        <f>SUM(tbl_det[[#This Row],[Total Unmatched Royalties Reported and Transferred]:[Additional Transferred]])</f>
        <v>4629.4779405599693</v>
      </c>
    </row>
    <row r="14" spans="2:9" x14ac:dyDescent="0.35">
      <c r="B14" s="1" t="s">
        <v>6</v>
      </c>
      <c r="C14" s="1" t="s">
        <v>7</v>
      </c>
      <c r="D14" s="5">
        <v>43770</v>
      </c>
      <c r="E14" s="5">
        <v>43799</v>
      </c>
      <c r="F14" s="4">
        <v>6384.74</v>
      </c>
      <c r="G14" s="8">
        <v>-1528.909525127907</v>
      </c>
      <c r="H14" s="4">
        <f>SUM(tbl_det[[#This Row],[Total Unmatched Royalties Reported and Transferred]:[Additional Transferred]])</f>
        <v>4855.830474872093</v>
      </c>
    </row>
    <row r="15" spans="2:9" x14ac:dyDescent="0.35">
      <c r="B15" s="1" t="s">
        <v>6</v>
      </c>
      <c r="C15" s="1" t="s">
        <v>7</v>
      </c>
      <c r="D15" s="5">
        <v>43800</v>
      </c>
      <c r="E15" s="5">
        <v>43830</v>
      </c>
      <c r="F15" s="4">
        <v>6900.21</v>
      </c>
      <c r="G15" s="8">
        <v>-1540.0834837451127</v>
      </c>
      <c r="H15" s="4">
        <f>SUM(tbl_det[[#This Row],[Total Unmatched Royalties Reported and Transferred]:[Additional Transferred]])</f>
        <v>5360.1265162548871</v>
      </c>
    </row>
    <row r="16" spans="2:9" x14ac:dyDescent="0.35">
      <c r="B16" s="1" t="s">
        <v>6</v>
      </c>
      <c r="C16" s="1" t="s">
        <v>7</v>
      </c>
      <c r="D16" s="5">
        <v>43831</v>
      </c>
      <c r="E16" s="5">
        <v>43861</v>
      </c>
      <c r="F16" s="4">
        <v>20107.23</v>
      </c>
      <c r="G16" s="8">
        <v>2.7439313151426881E-2</v>
      </c>
      <c r="H16" s="4">
        <f>SUM(tbl_det[[#This Row],[Total Unmatched Royalties Reported and Transferred]:[Additional Transferred]])</f>
        <v>20107.257439313151</v>
      </c>
    </row>
    <row r="17" spans="2:8" x14ac:dyDescent="0.35">
      <c r="B17" s="1" t="s">
        <v>6</v>
      </c>
      <c r="C17" s="1" t="s">
        <v>7</v>
      </c>
      <c r="D17" s="5">
        <v>43862</v>
      </c>
      <c r="E17" s="5">
        <v>43890</v>
      </c>
      <c r="F17" s="4">
        <v>21259.21</v>
      </c>
      <c r="G17" s="8">
        <v>-3.6925982669819897E-2</v>
      </c>
      <c r="H17" s="4">
        <f>SUM(tbl_det[[#This Row],[Total Unmatched Royalties Reported and Transferred]:[Additional Transferred]])</f>
        <v>21259.17307401733</v>
      </c>
    </row>
    <row r="18" spans="2:8" x14ac:dyDescent="0.35">
      <c r="B18" s="1" t="s">
        <v>6</v>
      </c>
      <c r="C18" s="1" t="s">
        <v>7</v>
      </c>
      <c r="D18" s="5">
        <v>43891</v>
      </c>
      <c r="E18" s="5">
        <v>43921</v>
      </c>
      <c r="F18" s="4">
        <v>23487.35</v>
      </c>
      <c r="G18" s="8">
        <v>-1407.8519532519372</v>
      </c>
      <c r="H18" s="4">
        <f>SUM(tbl_det[[#This Row],[Total Unmatched Royalties Reported and Transferred]:[Additional Transferred]])</f>
        <v>22079.49804674806</v>
      </c>
    </row>
    <row r="19" spans="2:8" x14ac:dyDescent="0.35">
      <c r="B19" s="1" t="s">
        <v>6</v>
      </c>
      <c r="C19" s="1" t="s">
        <v>7</v>
      </c>
      <c r="D19" s="5">
        <v>43922</v>
      </c>
      <c r="E19" s="5">
        <v>43951</v>
      </c>
      <c r="F19" s="4">
        <v>18062.55</v>
      </c>
      <c r="G19" s="8">
        <v>-1036.0987968401059</v>
      </c>
      <c r="H19" s="4">
        <f>SUM(tbl_det[[#This Row],[Total Unmatched Royalties Reported and Transferred]:[Additional Transferred]])</f>
        <v>17026.451203159893</v>
      </c>
    </row>
    <row r="20" spans="2:8" x14ac:dyDescent="0.35">
      <c r="B20" s="1" t="s">
        <v>6</v>
      </c>
      <c r="C20" s="1" t="s">
        <v>7</v>
      </c>
      <c r="D20" s="5">
        <v>43952</v>
      </c>
      <c r="E20" s="5">
        <v>43982</v>
      </c>
      <c r="F20" s="4">
        <v>21510.02</v>
      </c>
      <c r="G20" s="8">
        <v>4.2805011786122543E-3</v>
      </c>
      <c r="H20" s="4">
        <f>SUM(tbl_det[[#This Row],[Total Unmatched Royalties Reported and Transferred]:[Additional Transferred]])</f>
        <v>21510.02428050118</v>
      </c>
    </row>
    <row r="21" spans="2:8" x14ac:dyDescent="0.35">
      <c r="B21" s="1" t="s">
        <v>6</v>
      </c>
      <c r="C21" s="1" t="s">
        <v>7</v>
      </c>
      <c r="D21" s="5">
        <v>43983</v>
      </c>
      <c r="E21" s="5">
        <v>44012</v>
      </c>
      <c r="F21" s="4">
        <v>28608.83</v>
      </c>
      <c r="G21" s="8">
        <v>4.6252214476661647E-2</v>
      </c>
      <c r="H21" s="4">
        <f>SUM(tbl_det[[#This Row],[Total Unmatched Royalties Reported and Transferred]:[Additional Transferred]])</f>
        <v>28608.876252214479</v>
      </c>
    </row>
    <row r="22" spans="2:8" x14ac:dyDescent="0.35">
      <c r="B22" s="1" t="s">
        <v>6</v>
      </c>
      <c r="C22" s="1" t="s">
        <v>7</v>
      </c>
      <c r="D22" s="5">
        <v>44013</v>
      </c>
      <c r="E22" s="5">
        <v>44043</v>
      </c>
      <c r="F22" s="4">
        <v>28970.14</v>
      </c>
      <c r="G22" s="8">
        <v>-5.4682305364715224E-2</v>
      </c>
      <c r="H22" s="4">
        <f>SUM(tbl_det[[#This Row],[Total Unmatched Royalties Reported and Transferred]:[Additional Transferred]])</f>
        <v>28970.085317694633</v>
      </c>
    </row>
    <row r="23" spans="2:8" x14ac:dyDescent="0.35">
      <c r="B23" s="1" t="s">
        <v>6</v>
      </c>
      <c r="C23" s="1" t="s">
        <v>7</v>
      </c>
      <c r="D23" s="5">
        <v>44044</v>
      </c>
      <c r="E23" s="5">
        <v>44074</v>
      </c>
      <c r="F23" s="4">
        <v>33145.660000000003</v>
      </c>
      <c r="G23" s="8">
        <v>5.0432059187630357E-2</v>
      </c>
      <c r="H23" s="4">
        <f>SUM(tbl_det[[#This Row],[Total Unmatched Royalties Reported and Transferred]:[Additional Transferred]])</f>
        <v>33145.71043205919</v>
      </c>
    </row>
    <row r="24" spans="2:8" x14ac:dyDescent="0.35">
      <c r="B24" s="1" t="s">
        <v>6</v>
      </c>
      <c r="C24" s="1" t="s">
        <v>7</v>
      </c>
      <c r="D24" s="5">
        <v>44075</v>
      </c>
      <c r="E24" s="5">
        <v>44104</v>
      </c>
      <c r="F24" s="4">
        <v>32561.4</v>
      </c>
      <c r="G24" s="8">
        <v>5.0135896045743573E-3</v>
      </c>
      <c r="H24" s="4">
        <f>SUM(tbl_det[[#This Row],[Total Unmatched Royalties Reported and Transferred]:[Additional Transferred]])</f>
        <v>32561.405013589607</v>
      </c>
    </row>
    <row r="25" spans="2:8" x14ac:dyDescent="0.35">
      <c r="B25" s="1" t="s">
        <v>6</v>
      </c>
      <c r="C25" s="1" t="s">
        <v>7</v>
      </c>
      <c r="D25" s="5">
        <v>44105</v>
      </c>
      <c r="E25" s="5">
        <v>44135</v>
      </c>
      <c r="F25" s="4">
        <v>39771.25</v>
      </c>
      <c r="G25" s="8">
        <v>-3.0116337257383632E-2</v>
      </c>
      <c r="H25" s="4">
        <f>SUM(tbl_det[[#This Row],[Total Unmatched Royalties Reported and Transferred]:[Additional Transferred]])</f>
        <v>39771.219883662743</v>
      </c>
    </row>
    <row r="26" spans="2:8" x14ac:dyDescent="0.35">
      <c r="B26" s="1" t="s">
        <v>6</v>
      </c>
      <c r="C26" s="1" t="s">
        <v>7</v>
      </c>
      <c r="D26" s="5">
        <v>44136</v>
      </c>
      <c r="E26" s="5">
        <v>44165</v>
      </c>
      <c r="F26" s="4">
        <v>49724.97</v>
      </c>
      <c r="G26" s="8">
        <v>2.7862714514204634E-2</v>
      </c>
      <c r="H26" s="4">
        <f>SUM(tbl_det[[#This Row],[Total Unmatched Royalties Reported and Transferred]:[Additional Transferred]])</f>
        <v>49724.997862714517</v>
      </c>
    </row>
    <row r="27" spans="2:8" x14ac:dyDescent="0.35">
      <c r="B27" s="1" t="s">
        <v>6</v>
      </c>
      <c r="C27" s="1" t="s">
        <v>7</v>
      </c>
      <c r="D27" s="5">
        <v>44166</v>
      </c>
      <c r="E27" s="5">
        <v>44196</v>
      </c>
      <c r="F27" s="4">
        <v>59643.29</v>
      </c>
      <c r="G27" s="8">
        <v>-3.2631971540483008E-2</v>
      </c>
      <c r="H27" s="4">
        <f>SUM(tbl_det[[#This Row],[Total Unmatched Royalties Reported and Transferred]:[Additional Transferred]])</f>
        <v>59643.257368028462</v>
      </c>
    </row>
    <row r="28" spans="2:8" x14ac:dyDescent="0.35">
      <c r="B28" s="1" t="s">
        <v>6</v>
      </c>
      <c r="C28" s="1" t="s">
        <v>8</v>
      </c>
      <c r="D28" s="5">
        <v>43466</v>
      </c>
      <c r="E28" s="5">
        <v>43496</v>
      </c>
      <c r="F28" s="4">
        <v>107.22</v>
      </c>
      <c r="G28" s="8">
        <v>2.4391058960294957E-5</v>
      </c>
      <c r="H28" s="4">
        <f>SUM(tbl_det[[#This Row],[Total Unmatched Royalties Reported and Transferred]:[Additional Transferred]])</f>
        <v>107.22002439105896</v>
      </c>
    </row>
    <row r="29" spans="2:8" x14ac:dyDescent="0.35">
      <c r="B29" s="1" t="s">
        <v>6</v>
      </c>
      <c r="C29" s="1" t="s">
        <v>8</v>
      </c>
      <c r="D29" s="5">
        <v>43497</v>
      </c>
      <c r="E29" s="5">
        <v>43524</v>
      </c>
      <c r="F29" s="4">
        <v>113.59</v>
      </c>
      <c r="G29" s="8">
        <v>6.6702676142669525E-6</v>
      </c>
      <c r="H29" s="4">
        <f>SUM(tbl_det[[#This Row],[Total Unmatched Royalties Reported and Transferred]:[Additional Transferred]])</f>
        <v>113.59000667026761</v>
      </c>
    </row>
    <row r="30" spans="2:8" x14ac:dyDescent="0.35">
      <c r="B30" s="1" t="s">
        <v>6</v>
      </c>
      <c r="C30" s="1" t="s">
        <v>8</v>
      </c>
      <c r="D30" s="5">
        <v>43525</v>
      </c>
      <c r="E30" s="5">
        <v>43555</v>
      </c>
      <c r="F30" s="4">
        <v>145.94</v>
      </c>
      <c r="G30" s="8">
        <v>2.1416940806863735E-6</v>
      </c>
      <c r="H30" s="4">
        <f>SUM(tbl_det[[#This Row],[Total Unmatched Royalties Reported and Transferred]:[Additional Transferred]])</f>
        <v>145.94000214169407</v>
      </c>
    </row>
    <row r="31" spans="2:8" x14ac:dyDescent="0.35">
      <c r="B31" s="1" t="s">
        <v>6</v>
      </c>
      <c r="C31" s="1" t="s">
        <v>8</v>
      </c>
      <c r="D31" s="5">
        <v>43556</v>
      </c>
      <c r="E31" s="5">
        <v>43585</v>
      </c>
      <c r="F31" s="4">
        <v>145.57</v>
      </c>
      <c r="G31" s="8">
        <v>-2.7682739594547633E-5</v>
      </c>
      <c r="H31" s="4">
        <f>SUM(tbl_det[[#This Row],[Total Unmatched Royalties Reported and Transferred]:[Additional Transferred]])</f>
        <v>145.56997231726041</v>
      </c>
    </row>
    <row r="32" spans="2:8" x14ac:dyDescent="0.35">
      <c r="B32" s="1" t="s">
        <v>6</v>
      </c>
      <c r="C32" s="1" t="s">
        <v>8</v>
      </c>
      <c r="D32" s="5">
        <v>43586</v>
      </c>
      <c r="E32" s="5">
        <v>43616</v>
      </c>
      <c r="F32" s="4">
        <v>31.94</v>
      </c>
      <c r="G32" s="8">
        <v>-6.7151271103776771E-7</v>
      </c>
      <c r="H32" s="4">
        <f>SUM(tbl_det[[#This Row],[Total Unmatched Royalties Reported and Transferred]:[Additional Transferred]])</f>
        <v>31.939999328487289</v>
      </c>
    </row>
    <row r="33" spans="2:8" x14ac:dyDescent="0.35">
      <c r="B33" s="1" t="s">
        <v>6</v>
      </c>
      <c r="C33" s="1" t="s">
        <v>8</v>
      </c>
      <c r="D33" s="5">
        <v>43617</v>
      </c>
      <c r="E33" s="5">
        <v>43646</v>
      </c>
      <c r="F33" s="4">
        <v>130.94999999999999</v>
      </c>
      <c r="G33" s="8">
        <v>1.895706541369102E-6</v>
      </c>
      <c r="H33" s="4">
        <f>SUM(tbl_det[[#This Row],[Total Unmatched Royalties Reported and Transferred]:[Additional Transferred]])</f>
        <v>130.95000189570652</v>
      </c>
    </row>
    <row r="34" spans="2:8" x14ac:dyDescent="0.35">
      <c r="B34" s="1" t="s">
        <v>6</v>
      </c>
      <c r="C34" s="1" t="s">
        <v>8</v>
      </c>
      <c r="D34" s="5">
        <v>43647</v>
      </c>
      <c r="E34" s="5">
        <v>43677</v>
      </c>
      <c r="F34" s="4">
        <v>225.78</v>
      </c>
      <c r="G34" s="8">
        <v>-2.1789587476600709E-5</v>
      </c>
      <c r="H34" s="4">
        <f>SUM(tbl_det[[#This Row],[Total Unmatched Royalties Reported and Transferred]:[Additional Transferred]])</f>
        <v>225.77997821041254</v>
      </c>
    </row>
    <row r="35" spans="2:8" x14ac:dyDescent="0.35">
      <c r="B35" s="1" t="s">
        <v>6</v>
      </c>
      <c r="C35" s="1" t="s">
        <v>8</v>
      </c>
      <c r="D35" s="5">
        <v>43678</v>
      </c>
      <c r="E35" s="5">
        <v>43708</v>
      </c>
      <c r="F35" s="4">
        <v>376.82</v>
      </c>
      <c r="G35" s="8">
        <v>1.4173608481903527E-6</v>
      </c>
      <c r="H35" s="4">
        <f>SUM(tbl_det[[#This Row],[Total Unmatched Royalties Reported and Transferred]:[Additional Transferred]])</f>
        <v>376.82000141736086</v>
      </c>
    </row>
    <row r="36" spans="2:8" x14ac:dyDescent="0.35">
      <c r="B36" s="1" t="s">
        <v>6</v>
      </c>
      <c r="C36" s="1" t="s">
        <v>8</v>
      </c>
      <c r="D36" s="5">
        <v>43709</v>
      </c>
      <c r="E36" s="5">
        <v>43738</v>
      </c>
      <c r="F36" s="4">
        <v>785.71</v>
      </c>
      <c r="G36" s="8">
        <v>1.8531836106902658E-4</v>
      </c>
      <c r="H36" s="4">
        <f>SUM(tbl_det[[#This Row],[Total Unmatched Royalties Reported and Transferred]:[Additional Transferred]])</f>
        <v>785.71018531836114</v>
      </c>
    </row>
    <row r="37" spans="2:8" x14ac:dyDescent="0.35">
      <c r="B37" s="1" t="s">
        <v>6</v>
      </c>
      <c r="C37" s="1" t="s">
        <v>8</v>
      </c>
      <c r="D37" s="5">
        <v>43739</v>
      </c>
      <c r="E37" s="5">
        <v>43769</v>
      </c>
      <c r="F37" s="4">
        <v>897.23</v>
      </c>
      <c r="G37" s="8">
        <v>4.1010259861628189E-5</v>
      </c>
      <c r="H37" s="4">
        <f>SUM(tbl_det[[#This Row],[Total Unmatched Royalties Reported and Transferred]:[Additional Transferred]])</f>
        <v>897.23004101025992</v>
      </c>
    </row>
    <row r="38" spans="2:8" x14ac:dyDescent="0.35">
      <c r="B38" s="1" t="s">
        <v>6</v>
      </c>
      <c r="C38" s="1" t="s">
        <v>8</v>
      </c>
      <c r="D38" s="5">
        <v>43770</v>
      </c>
      <c r="E38" s="5">
        <v>43799</v>
      </c>
      <c r="F38" s="4">
        <v>1063.48</v>
      </c>
      <c r="G38" s="8">
        <v>-3.1126151590202793E-4</v>
      </c>
      <c r="H38" s="4">
        <f>SUM(tbl_det[[#This Row],[Total Unmatched Royalties Reported and Transferred]:[Additional Transferred]])</f>
        <v>1063.4796887384841</v>
      </c>
    </row>
    <row r="39" spans="2:8" x14ac:dyDescent="0.35">
      <c r="B39" s="1" t="s">
        <v>6</v>
      </c>
      <c r="C39" s="1" t="s">
        <v>8</v>
      </c>
      <c r="D39" s="5">
        <v>43800</v>
      </c>
      <c r="E39" s="5">
        <v>43830</v>
      </c>
      <c r="F39" s="4">
        <v>615.51</v>
      </c>
      <c r="G39" s="8">
        <v>-2.6546702310729274E-4</v>
      </c>
      <c r="H39" s="4">
        <f>SUM(tbl_det[[#This Row],[Total Unmatched Royalties Reported and Transferred]:[Additional Transferred]])</f>
        <v>615.50973453297684</v>
      </c>
    </row>
    <row r="40" spans="2:8" x14ac:dyDescent="0.35">
      <c r="B40" s="1" t="s">
        <v>6</v>
      </c>
      <c r="C40" s="1" t="s">
        <v>8</v>
      </c>
      <c r="D40" s="5">
        <v>43831</v>
      </c>
      <c r="E40" s="5">
        <v>43861</v>
      </c>
      <c r="F40" s="4">
        <v>1532.92</v>
      </c>
      <c r="G40" s="8">
        <v>1.4475228842301027E-4</v>
      </c>
      <c r="H40" s="4">
        <f>SUM(tbl_det[[#This Row],[Total Unmatched Royalties Reported and Transferred]:[Additional Transferred]])</f>
        <v>1532.9201447522885</v>
      </c>
    </row>
    <row r="41" spans="2:8" x14ac:dyDescent="0.35">
      <c r="B41" s="1" t="s">
        <v>6</v>
      </c>
      <c r="C41" s="1" t="s">
        <v>8</v>
      </c>
      <c r="D41" s="5">
        <v>43862</v>
      </c>
      <c r="E41" s="5">
        <v>43890</v>
      </c>
      <c r="F41" s="4">
        <v>1630.07</v>
      </c>
      <c r="G41" s="8">
        <v>-1.890593864173192E-4</v>
      </c>
      <c r="H41" s="4">
        <f>SUM(tbl_det[[#This Row],[Total Unmatched Royalties Reported and Transferred]:[Additional Transferred]])</f>
        <v>1630.0698109406135</v>
      </c>
    </row>
    <row r="42" spans="2:8" x14ac:dyDescent="0.35">
      <c r="B42" s="1" t="s">
        <v>6</v>
      </c>
      <c r="C42" s="1" t="s">
        <v>8</v>
      </c>
      <c r="D42" s="5">
        <v>43891</v>
      </c>
      <c r="E42" s="5">
        <v>43921</v>
      </c>
      <c r="F42" s="4">
        <v>1796.11</v>
      </c>
      <c r="G42" s="8">
        <v>4.5250547620357784E-4</v>
      </c>
      <c r="H42" s="4">
        <f>SUM(tbl_det[[#This Row],[Total Unmatched Royalties Reported and Transferred]:[Additional Transferred]])</f>
        <v>1796.1104525054761</v>
      </c>
    </row>
    <row r="43" spans="2:8" x14ac:dyDescent="0.35">
      <c r="B43" s="1" t="s">
        <v>6</v>
      </c>
      <c r="C43" s="1" t="s">
        <v>8</v>
      </c>
      <c r="D43" s="5">
        <v>43922</v>
      </c>
      <c r="E43" s="5">
        <v>43951</v>
      </c>
      <c r="F43" s="4">
        <v>1801.69</v>
      </c>
      <c r="G43" s="8">
        <v>4.3419136250433325E-5</v>
      </c>
      <c r="H43" s="4">
        <f>SUM(tbl_det[[#This Row],[Total Unmatched Royalties Reported and Transferred]:[Additional Transferred]])</f>
        <v>1801.6900434191364</v>
      </c>
    </row>
    <row r="44" spans="2:8" x14ac:dyDescent="0.35">
      <c r="B44" s="1" t="s">
        <v>6</v>
      </c>
      <c r="C44" s="1" t="s">
        <v>8</v>
      </c>
      <c r="D44" s="5">
        <v>43952</v>
      </c>
      <c r="E44" s="5">
        <v>43982</v>
      </c>
      <c r="F44" s="4">
        <v>1964.65</v>
      </c>
      <c r="G44" s="8">
        <v>6.7194378269944219E-4</v>
      </c>
      <c r="H44" s="4">
        <f>SUM(tbl_det[[#This Row],[Total Unmatched Royalties Reported and Transferred]:[Additional Transferred]])</f>
        <v>1964.6506719437828</v>
      </c>
    </row>
    <row r="45" spans="2:8" x14ac:dyDescent="0.35">
      <c r="B45" s="1" t="s">
        <v>6</v>
      </c>
      <c r="C45" s="1" t="s">
        <v>8</v>
      </c>
      <c r="D45" s="5">
        <v>43983</v>
      </c>
      <c r="E45" s="5">
        <v>44012</v>
      </c>
      <c r="F45" s="4">
        <v>1976.92</v>
      </c>
      <c r="G45" s="8">
        <v>-6.4283343808362557E-4</v>
      </c>
      <c r="H45" s="4">
        <f>SUM(tbl_det[[#This Row],[Total Unmatched Royalties Reported and Transferred]:[Additional Transferred]])</f>
        <v>1976.9193571665619</v>
      </c>
    </row>
    <row r="46" spans="2:8" x14ac:dyDescent="0.35">
      <c r="B46" s="1" t="s">
        <v>6</v>
      </c>
      <c r="C46" s="1" t="s">
        <v>8</v>
      </c>
      <c r="D46" s="5">
        <v>44013</v>
      </c>
      <c r="E46" s="5">
        <v>44043</v>
      </c>
      <c r="F46" s="4">
        <v>2227.7600000000002</v>
      </c>
      <c r="G46" s="8">
        <v>-5.3295427775236308E-4</v>
      </c>
      <c r="H46" s="4">
        <f>SUM(tbl_det[[#This Row],[Total Unmatched Royalties Reported and Transferred]:[Additional Transferred]])</f>
        <v>2227.7594670457224</v>
      </c>
    </row>
    <row r="47" spans="2:8" x14ac:dyDescent="0.35">
      <c r="B47" s="1" t="s">
        <v>6</v>
      </c>
      <c r="C47" s="1" t="s">
        <v>8</v>
      </c>
      <c r="D47" s="5">
        <v>44044</v>
      </c>
      <c r="E47" s="5">
        <v>44074</v>
      </c>
      <c r="F47" s="4">
        <v>2316.5700000000002</v>
      </c>
      <c r="G47" s="8">
        <v>-7.7101503246456522E-4</v>
      </c>
      <c r="H47" s="4">
        <f>SUM(tbl_det[[#This Row],[Total Unmatched Royalties Reported and Transferred]:[Additional Transferred]])</f>
        <v>2316.5692289849676</v>
      </c>
    </row>
    <row r="48" spans="2:8" x14ac:dyDescent="0.35">
      <c r="B48" s="1" t="s">
        <v>6</v>
      </c>
      <c r="C48" s="1" t="s">
        <v>8</v>
      </c>
      <c r="D48" s="5">
        <v>44075</v>
      </c>
      <c r="E48" s="5">
        <v>44104</v>
      </c>
      <c r="F48" s="4">
        <v>2209.6</v>
      </c>
      <c r="G48" s="8">
        <v>5.267470540228173E-4</v>
      </c>
      <c r="H48" s="4">
        <f>SUM(tbl_det[[#This Row],[Total Unmatched Royalties Reported and Transferred]:[Additional Transferred]])</f>
        <v>2209.6005267470541</v>
      </c>
    </row>
    <row r="49" spans="2:8" x14ac:dyDescent="0.35">
      <c r="B49" s="1" t="s">
        <v>6</v>
      </c>
      <c r="C49" s="1" t="s">
        <v>8</v>
      </c>
      <c r="D49" s="5">
        <v>44105</v>
      </c>
      <c r="E49" s="5">
        <v>44135</v>
      </c>
      <c r="F49" s="4">
        <v>2625.15</v>
      </c>
      <c r="G49" s="8">
        <v>-1.0958563272164712E-3</v>
      </c>
      <c r="H49" s="4">
        <f>SUM(tbl_det[[#This Row],[Total Unmatched Royalties Reported and Transferred]:[Additional Transferred]])</f>
        <v>2625.148904143673</v>
      </c>
    </row>
    <row r="50" spans="2:8" x14ac:dyDescent="0.35">
      <c r="B50" s="1" t="s">
        <v>6</v>
      </c>
      <c r="C50" s="1" t="s">
        <v>8</v>
      </c>
      <c r="D50" s="5">
        <v>44136</v>
      </c>
      <c r="E50" s="5">
        <v>44165</v>
      </c>
      <c r="F50" s="4">
        <v>3724.73</v>
      </c>
      <c r="G50" s="8">
        <v>-1.9241685329429113E-3</v>
      </c>
      <c r="H50" s="4">
        <f>SUM(tbl_det[[#This Row],[Total Unmatched Royalties Reported and Transferred]:[Additional Transferred]])</f>
        <v>3724.7280758314669</v>
      </c>
    </row>
    <row r="51" spans="2:8" x14ac:dyDescent="0.35">
      <c r="B51" s="1" t="s">
        <v>6</v>
      </c>
      <c r="C51" s="1" t="s">
        <v>8</v>
      </c>
      <c r="D51" s="5">
        <v>44166</v>
      </c>
      <c r="E51" s="5">
        <v>44196</v>
      </c>
      <c r="F51" s="4">
        <v>6109.72</v>
      </c>
      <c r="G51" s="8">
        <v>6.8674630170550109E-4</v>
      </c>
      <c r="H51" s="4">
        <f>SUM(tbl_det[[#This Row],[Total Unmatched Royalties Reported and Transferred]:[Additional Transferred]])</f>
        <v>6109.7206867463019</v>
      </c>
    </row>
    <row r="52" spans="2:8" ht="15" thickBot="1" x14ac:dyDescent="0.4"/>
    <row r="53" spans="2:8" ht="15" thickBot="1" x14ac:dyDescent="0.4">
      <c r="E53" s="2" t="s">
        <v>0</v>
      </c>
      <c r="F53" s="3">
        <f>SUM(tbl_det[Total Unmatched Royalties Reported and Transferred])</f>
        <v>490123.23000000004</v>
      </c>
      <c r="G53" s="3">
        <f>SUM(tbl_det[Additional Transferred])</f>
        <v>-6982.4672228371228</v>
      </c>
      <c r="H53" s="3">
        <f>SUM(tbl_det[Current Unmatched Royalties Reported and Transferred])</f>
        <v>483140.76277716283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71573-c05b-4a8d-94a6-73538a57fcfe" xsi:nil="true"/>
    <lcf76f155ced4ddcb4097134ff3c332f xmlns="78da1b0c-f403-4ac3-a072-a21addcd119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31EFA471AEC41A7FC3CAE736D72A4" ma:contentTypeVersion="18" ma:contentTypeDescription="Create a new document." ma:contentTypeScope="" ma:versionID="e762eb14d6eb62b90c19fea0aee9dd6c">
  <xsd:schema xmlns:xsd="http://www.w3.org/2001/XMLSchema" xmlns:xs="http://www.w3.org/2001/XMLSchema" xmlns:p="http://schemas.microsoft.com/office/2006/metadata/properties" xmlns:ns2="78da1b0c-f403-4ac3-a072-a21addcd119e" xmlns:ns3="9ed71573-c05b-4a8d-94a6-73538a57fcfe" targetNamespace="http://schemas.microsoft.com/office/2006/metadata/properties" ma:root="true" ma:fieldsID="263d98accf15ce5e8eeb5da04e2c5a30" ns2:_="" ns3:_="">
    <xsd:import namespace="78da1b0c-f403-4ac3-a072-a21addcd119e"/>
    <xsd:import namespace="9ed71573-c05b-4a8d-94a6-73538a57f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1b0c-f403-4ac3-a072-a21addcd1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e5616e0-f322-470d-b6b6-aaa2473c4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71573-c05b-4a8d-94a6-73538a57f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1cf77c-a3e7-4a1f-9cf7-bb06bcfca1fe}" ma:internalName="TaxCatchAll" ma:showField="CatchAllData" ma:web="9ed71573-c05b-4a8d-94a6-73538a57f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099B68-5DCC-48B5-81DE-86271F012BE2}">
  <ds:schemaRefs>
    <ds:schemaRef ds:uri="http://schemas.microsoft.com/office/2006/metadata/properties"/>
    <ds:schemaRef ds:uri="http://schemas.microsoft.com/office/infopath/2007/PartnerControls"/>
    <ds:schemaRef ds:uri="9ed71573-c05b-4a8d-94a6-73538a57fcfe"/>
    <ds:schemaRef ds:uri="78da1b0c-f403-4ac3-a072-a21addcd119e"/>
  </ds:schemaRefs>
</ds:datastoreItem>
</file>

<file path=customXml/itemProps2.xml><?xml version="1.0" encoding="utf-8"?>
<ds:datastoreItem xmlns:ds="http://schemas.openxmlformats.org/officeDocument/2006/customXml" ds:itemID="{5BA9B426-D9DD-488E-9357-CBB49EA11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da1b0c-f403-4ac3-a072-a21addcd119e"/>
    <ds:schemaRef ds:uri="9ed71573-c05b-4a8d-94a6-73538a57f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D24119-7CBF-48FC-B8F0-51630408F4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</vt:lpstr>
      <vt:lpstr>Detail!total_rng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2021-02-26T19:28:07Z</dcterms:created>
  <dcterms:modified xsi:type="dcterms:W3CDTF">2024-12-18T16:59:25Z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0x01010031831EFA471AEC41A7FC3CAE736D72A4</vt:lpwstr>
  </property>
</Properties>
</file>