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0" documentId="8_{4CDC50FB-994E-4233-BF1D-3DD9D9090432}" xr6:coauthVersionLast="47" xr6:coauthVersionMax="47" xr10:uidLastSave="{00000000-0000-0000-0000-000000000000}"/>
  <bookViews>
    <workbookView xWindow="-110" yWindow="-110" windowWidth="19420" windowHeight="10300" xr2:uid="{BB783059-AB32-4868-8FA0-3CE7D6B1418A}"/>
  </bookViews>
  <sheets>
    <sheet name="Detail" sheetId="1" r:id="rId1"/>
  </sheets>
  <definedNames>
    <definedName name="total_rng" localSheetId="0">Detail!$F$103:$G$103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G103" i="1"/>
  <c r="I103" i="1" l="1"/>
</calcChain>
</file>

<file path=xl/sharedStrings.xml><?xml version="1.0" encoding="utf-8"?>
<sst xmlns="http://schemas.openxmlformats.org/spreadsheetml/2006/main" count="303" uniqueCount="13">
  <si>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</si>
  <si>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</si>
  <si>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</si>
  <si>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</si>
  <si>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</si>
  <si>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</si>
  <si>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</si>
  <si>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iHeart Media + Entertainment, Inc</t>
  </si>
  <si>
    <t>iHeartRadio</t>
  </si>
  <si>
    <t>iHeart Plus</t>
  </si>
  <si>
    <t>iHeart Premium</t>
  </si>
  <si>
    <t>Additional Transferred</t>
  </si>
  <si>
    <t>Current Unmatched Royalties Reported and Transferred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</si>
</sst>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  <xf numFmtId="44" fontId="3" fillId="3" borderId="4" xfId="1" applyFont="1" applyFill="1" applyBorder="1" applyAlignment="1">
      <alignment horizontal="center" vertical="center" wrapText="1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8"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D00D1-A555-42AF-A0B9-EF42D9B268D8}" name="tbl_det" displayName="tbl_det" ref="B3:I101" totalsRowShown="0" headerRowDxfId="7" tableBorderDxfId="6">
  <autoFilter ref="B3:I101" xr:uid="{7B3E9DEC-5426-4D8E-91AA-1D110199F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B4:G101">
    <sortCondition ref="C3:C101"/>
    <sortCondition ref="D3:D101"/>
    <sortCondition ref="E3:E101"/>
  </sortState>
  <tableColumns count="8">
    <tableColumn id="1" xr3:uid="{D6E685C3-8CFB-45B0-8A0A-65942F7E23AF}" name="DSP Name" dataDxfId="5"/>
    <tableColumn id="9" xr3:uid="{F6F458FE-A4A9-4BCE-8A5A-87583D51CD8D}" name="Storefront" dataDxfId="4"/>
    <tableColumn id="5" xr3:uid="{17C8FF9A-5072-4151-AF1C-6704BF088C3B}" name="Consumer Offering" dataDxfId="3"/>
    <tableColumn id="2" xr3:uid="{AB9E6C4D-27C9-4A68-A9C5-22EBD994528E}" name="Usage Start Date" dataDxfId="2"/>
    <tableColumn id="3" xr3:uid="{0ADEFF62-D023-4B86-8F9B-256F6628FDC2}" name="Usage End Date" dataDxfId="1"/>
    <tableColumn id="6" xr3:uid="{D7F1BF3E-DC46-48C7-A53B-F3090F7945F8}" name="Total Unmatched Royalties Reported and Transferred" dataCellStyle="Currency"/>
    <tableColumn id="4" xr3:uid="{A962E5E0-74F5-4D14-9A40-739C711228EA}" name="Additional Transferred"/>
    <tableColumn id="7" xr3:uid="{FF6DE108-EC74-4E06-8A3C-F723E9579752}" name="Current Unmatched Royalties Reported and Transferred" dataDxfId="0">
      <calculatedColumnFormula>tbl_det[[#This Row],[Total Unmatched Royalties Reported and Transferred]]+tbl_det[[#This Row],[Additional Transferred]]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49D1-0C79-4C8D-B421-D1E75A6D11B9}">
  <sheetPr codeName="Sheet38"/>
  <dimension ref="B3:I103"/>
  <sheetViews>
    <sheetView tabSelected="1" zoomScale="80" zoomScaleNormal="80" workbookViewId="0">
      <selection activeCell="H17" sqref="H17:H101"/>
    </sheetView>
  </sheetViews>
  <sheetFormatPr defaultRowHeight="14.5" x14ac:dyDescent="0.35"/>
  <cols>
    <col min="2" max="2" width="30.54296875" style="1" bestFit="1" customWidth="1"/>
    <col min="3" max="3" width="11.1796875" style="1" bestFit="1" customWidth="1"/>
    <col min="4" max="4" width="17.54296875" style="1" bestFit="1" customWidth="1"/>
    <col min="5" max="5" width="17.1796875" bestFit="1" customWidth="1"/>
    <col min="6" max="6" width="18" bestFit="1" customWidth="1"/>
    <col min="7" max="7" width="25" style="4" bestFit="1" customWidth="1"/>
    <col min="8" max="8" width="29.7265625" customWidth="1"/>
    <col min="9" max="9" width="52.81640625" customWidth="1"/>
  </cols>
  <sheetData>
    <row r="3" spans="2:9" ht="29" x14ac:dyDescent="0.35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  <c r="H3" s="9" t="s">
        <v>11</v>
      </c>
      <c r="I3" s="9" t="s">
        <v>12</v>
      </c>
    </row>
    <row r="4" spans="2:9" x14ac:dyDescent="0.35">
      <c r="B4" s="1" t="s">
        <v>7</v>
      </c>
      <c r="C4" s="1" t="s">
        <v>8</v>
      </c>
      <c r="D4" s="1" t="s">
        <v>9</v>
      </c>
      <c r="E4" s="8">
        <v>42705</v>
      </c>
      <c r="F4" s="8">
        <v>42735</v>
      </c>
      <c r="G4" s="4">
        <v>2.12</v>
      </c>
      <c r="H4" s="4">
        <v>0</v>
      </c>
      <c r="I4" s="10">
        <f>tbl_det[[#This Row],[Total Unmatched Royalties Reported and Transferred]]+tbl_det[[#This Row],[Additional Transferred]]</f>
        <v>2.12</v>
      </c>
    </row>
    <row r="5" spans="2:9" x14ac:dyDescent="0.35">
      <c r="B5" s="1" t="s">
        <v>7</v>
      </c>
      <c r="C5" s="1" t="s">
        <v>8</v>
      </c>
      <c r="D5" s="1" t="s">
        <v>9</v>
      </c>
      <c r="E5" s="8">
        <v>42736</v>
      </c>
      <c r="F5" s="8">
        <v>42766</v>
      </c>
      <c r="G5" s="4">
        <v>704.4</v>
      </c>
      <c r="H5" s="4">
        <v>0</v>
      </c>
      <c r="I5" s="10">
        <f>tbl_det[[#This Row],[Total Unmatched Royalties Reported and Transferred]]+tbl_det[[#This Row],[Additional Transferred]]</f>
        <v>704.4</v>
      </c>
    </row>
    <row r="6" spans="2:9" x14ac:dyDescent="0.35">
      <c r="B6" s="1" t="s">
        <v>7</v>
      </c>
      <c r="C6" s="1" t="s">
        <v>8</v>
      </c>
      <c r="D6" s="1" t="s">
        <v>9</v>
      </c>
      <c r="E6" s="8">
        <v>42767</v>
      </c>
      <c r="F6" s="8">
        <v>42794</v>
      </c>
      <c r="G6" s="4">
        <v>788.99</v>
      </c>
      <c r="H6" s="4">
        <v>0</v>
      </c>
      <c r="I6" s="10">
        <f>tbl_det[[#This Row],[Total Unmatched Royalties Reported and Transferred]]+tbl_det[[#This Row],[Additional Transferred]]</f>
        <v>788.99</v>
      </c>
    </row>
    <row r="7" spans="2:9" x14ac:dyDescent="0.35">
      <c r="B7" s="1" t="s">
        <v>7</v>
      </c>
      <c r="C7" s="1" t="s">
        <v>8</v>
      </c>
      <c r="D7" s="1" t="s">
        <v>9</v>
      </c>
      <c r="E7" s="8">
        <v>42795</v>
      </c>
      <c r="F7" s="8">
        <v>42825</v>
      </c>
      <c r="G7" s="4">
        <v>1044.0999999999999</v>
      </c>
      <c r="H7" s="4">
        <v>0</v>
      </c>
      <c r="I7" s="10">
        <f>tbl_det[[#This Row],[Total Unmatched Royalties Reported and Transferred]]+tbl_det[[#This Row],[Additional Transferred]]</f>
        <v>1044.0999999999999</v>
      </c>
    </row>
    <row r="8" spans="2:9" x14ac:dyDescent="0.35">
      <c r="B8" s="1" t="s">
        <v>7</v>
      </c>
      <c r="C8" s="1" t="s">
        <v>8</v>
      </c>
      <c r="D8" s="1" t="s">
        <v>9</v>
      </c>
      <c r="E8" s="8">
        <v>42826</v>
      </c>
      <c r="F8" s="8">
        <v>42855</v>
      </c>
      <c r="G8" s="4">
        <v>1189.73</v>
      </c>
      <c r="H8" s="4">
        <v>0</v>
      </c>
      <c r="I8" s="10">
        <f>tbl_det[[#This Row],[Total Unmatched Royalties Reported and Transferred]]+tbl_det[[#This Row],[Additional Transferred]]</f>
        <v>1189.73</v>
      </c>
    </row>
    <row r="9" spans="2:9" x14ac:dyDescent="0.35">
      <c r="B9" s="1" t="s">
        <v>7</v>
      </c>
      <c r="C9" s="1" t="s">
        <v>8</v>
      </c>
      <c r="D9" s="1" t="s">
        <v>9</v>
      </c>
      <c r="E9" s="8">
        <v>42856</v>
      </c>
      <c r="F9" s="8">
        <v>42886</v>
      </c>
      <c r="G9" s="4">
        <v>1520.36</v>
      </c>
      <c r="H9" s="4">
        <v>0</v>
      </c>
      <c r="I9" s="10">
        <f>tbl_det[[#This Row],[Total Unmatched Royalties Reported and Transferred]]+tbl_det[[#This Row],[Additional Transferred]]</f>
        <v>1520.36</v>
      </c>
    </row>
    <row r="10" spans="2:9" x14ac:dyDescent="0.35">
      <c r="B10" s="1" t="s">
        <v>7</v>
      </c>
      <c r="C10" s="1" t="s">
        <v>8</v>
      </c>
      <c r="D10" s="1" t="s">
        <v>9</v>
      </c>
      <c r="E10" s="8">
        <v>42887</v>
      </c>
      <c r="F10" s="8">
        <v>42916</v>
      </c>
      <c r="G10" s="4">
        <v>2191.56</v>
      </c>
      <c r="H10" s="4">
        <v>0</v>
      </c>
      <c r="I10" s="10">
        <f>tbl_det[[#This Row],[Total Unmatched Royalties Reported and Transferred]]+tbl_det[[#This Row],[Additional Transferred]]</f>
        <v>2191.56</v>
      </c>
    </row>
    <row r="11" spans="2:9" x14ac:dyDescent="0.35">
      <c r="B11" s="1" t="s">
        <v>7</v>
      </c>
      <c r="C11" s="1" t="s">
        <v>8</v>
      </c>
      <c r="D11" s="1" t="s">
        <v>9</v>
      </c>
      <c r="E11" s="8">
        <v>42917</v>
      </c>
      <c r="F11" s="8">
        <v>42947</v>
      </c>
      <c r="G11" s="4">
        <v>2509.5700000000002</v>
      </c>
      <c r="H11" s="4">
        <v>0</v>
      </c>
      <c r="I11" s="10">
        <f>tbl_det[[#This Row],[Total Unmatched Royalties Reported and Transferred]]+tbl_det[[#This Row],[Additional Transferred]]</f>
        <v>2509.5700000000002</v>
      </c>
    </row>
    <row r="12" spans="2:9" x14ac:dyDescent="0.35">
      <c r="B12" s="1" t="s">
        <v>7</v>
      </c>
      <c r="C12" s="1" t="s">
        <v>8</v>
      </c>
      <c r="D12" s="1" t="s">
        <v>9</v>
      </c>
      <c r="E12" s="8">
        <v>42948</v>
      </c>
      <c r="F12" s="8">
        <v>42978</v>
      </c>
      <c r="G12" s="4">
        <v>2843.76</v>
      </c>
      <c r="H12" s="4">
        <v>0</v>
      </c>
      <c r="I12" s="10">
        <f>tbl_det[[#This Row],[Total Unmatched Royalties Reported and Transferred]]+tbl_det[[#This Row],[Additional Transferred]]</f>
        <v>2843.76</v>
      </c>
    </row>
    <row r="13" spans="2:9" x14ac:dyDescent="0.35">
      <c r="B13" s="1" t="s">
        <v>7</v>
      </c>
      <c r="C13" s="1" t="s">
        <v>8</v>
      </c>
      <c r="D13" s="1" t="s">
        <v>9</v>
      </c>
      <c r="E13" s="8">
        <v>42979</v>
      </c>
      <c r="F13" s="8">
        <v>43008</v>
      </c>
      <c r="G13" s="4">
        <v>3324.93</v>
      </c>
      <c r="H13" s="4">
        <v>0</v>
      </c>
      <c r="I13" s="10">
        <f>tbl_det[[#This Row],[Total Unmatched Royalties Reported and Transferred]]+tbl_det[[#This Row],[Additional Transferred]]</f>
        <v>3324.93</v>
      </c>
    </row>
    <row r="14" spans="2:9" x14ac:dyDescent="0.35">
      <c r="B14" s="1" t="s">
        <v>7</v>
      </c>
      <c r="C14" s="1" t="s">
        <v>8</v>
      </c>
      <c r="D14" s="1" t="s">
        <v>9</v>
      </c>
      <c r="E14" s="8">
        <v>43009</v>
      </c>
      <c r="F14" s="8">
        <v>43039</v>
      </c>
      <c r="G14" s="4">
        <v>4034.22</v>
      </c>
      <c r="H14" s="4">
        <v>0</v>
      </c>
      <c r="I14" s="10">
        <f>tbl_det[[#This Row],[Total Unmatched Royalties Reported and Transferred]]+tbl_det[[#This Row],[Additional Transferred]]</f>
        <v>4034.22</v>
      </c>
    </row>
    <row r="15" spans="2:9" x14ac:dyDescent="0.35">
      <c r="B15" s="1" t="s">
        <v>7</v>
      </c>
      <c r="C15" s="1" t="s">
        <v>8</v>
      </c>
      <c r="D15" s="1" t="s">
        <v>9</v>
      </c>
      <c r="E15" s="8">
        <v>43040</v>
      </c>
      <c r="F15" s="8">
        <v>43069</v>
      </c>
      <c r="G15" s="4">
        <v>5355.89</v>
      </c>
      <c r="H15" s="4">
        <v>0</v>
      </c>
      <c r="I15" s="10">
        <f>tbl_det[[#This Row],[Total Unmatched Royalties Reported and Transferred]]+tbl_det[[#This Row],[Additional Transferred]]</f>
        <v>5355.89</v>
      </c>
    </row>
    <row r="16" spans="2:9" x14ac:dyDescent="0.35">
      <c r="B16" s="1" t="s">
        <v>7</v>
      </c>
      <c r="C16" s="1" t="s">
        <v>8</v>
      </c>
      <c r="D16" s="1" t="s">
        <v>9</v>
      </c>
      <c r="E16" s="8">
        <v>43070</v>
      </c>
      <c r="F16" s="8">
        <v>43100</v>
      </c>
      <c r="G16" s="4">
        <v>10184.629999999999</v>
      </c>
      <c r="H16" s="4">
        <v>0</v>
      </c>
      <c r="I16" s="10">
        <f>tbl_det[[#This Row],[Total Unmatched Royalties Reported and Transferred]]+tbl_det[[#This Row],[Additional Transferred]]</f>
        <v>10184.629999999999</v>
      </c>
    </row>
    <row r="17" spans="2:9" x14ac:dyDescent="0.35">
      <c r="B17" s="1" t="s">
        <v>7</v>
      </c>
      <c r="C17" s="1" t="s">
        <v>8</v>
      </c>
      <c r="D17" s="1" t="s">
        <v>9</v>
      </c>
      <c r="E17" s="8">
        <v>43101</v>
      </c>
      <c r="F17" s="8">
        <v>43131</v>
      </c>
      <c r="G17" s="4">
        <v>12183.57</v>
      </c>
      <c r="H17" s="10">
        <v>0</v>
      </c>
      <c r="I17" s="10">
        <f>tbl_det[[#This Row],[Total Unmatched Royalties Reported and Transferred]]+tbl_det[[#This Row],[Additional Transferred]]</f>
        <v>12183.57</v>
      </c>
    </row>
    <row r="18" spans="2:9" x14ac:dyDescent="0.35">
      <c r="B18" s="1" t="s">
        <v>7</v>
      </c>
      <c r="C18" s="1" t="s">
        <v>8</v>
      </c>
      <c r="D18" s="1" t="s">
        <v>9</v>
      </c>
      <c r="E18" s="8">
        <v>43132</v>
      </c>
      <c r="F18" s="8">
        <v>43159</v>
      </c>
      <c r="G18" s="4">
        <v>12530.71</v>
      </c>
      <c r="H18" s="10">
        <v>0</v>
      </c>
      <c r="I18" s="10">
        <f>tbl_det[[#This Row],[Total Unmatched Royalties Reported and Transferred]]+tbl_det[[#This Row],[Additional Transferred]]</f>
        <v>12530.71</v>
      </c>
    </row>
    <row r="19" spans="2:9" x14ac:dyDescent="0.35">
      <c r="B19" s="1" t="s">
        <v>7</v>
      </c>
      <c r="C19" s="1" t="s">
        <v>8</v>
      </c>
      <c r="D19" s="1" t="s">
        <v>9</v>
      </c>
      <c r="E19" s="8">
        <v>43160</v>
      </c>
      <c r="F19" s="8">
        <v>43190</v>
      </c>
      <c r="G19" s="4">
        <v>12438.53</v>
      </c>
      <c r="H19" s="10">
        <v>0</v>
      </c>
      <c r="I19" s="10">
        <f>tbl_det[[#This Row],[Total Unmatched Royalties Reported and Transferred]]+tbl_det[[#This Row],[Additional Transferred]]</f>
        <v>12438.53</v>
      </c>
    </row>
    <row r="20" spans="2:9" x14ac:dyDescent="0.35">
      <c r="B20" s="1" t="s">
        <v>7</v>
      </c>
      <c r="C20" s="1" t="s">
        <v>8</v>
      </c>
      <c r="D20" s="1" t="s">
        <v>9</v>
      </c>
      <c r="E20" s="8">
        <v>43191</v>
      </c>
      <c r="F20" s="8">
        <v>43220</v>
      </c>
      <c r="G20" s="4">
        <v>16814.34</v>
      </c>
      <c r="H20" s="10">
        <v>0</v>
      </c>
      <c r="I20" s="10">
        <f>tbl_det[[#This Row],[Total Unmatched Royalties Reported and Transferred]]+tbl_det[[#This Row],[Additional Transferred]]</f>
        <v>16814.34</v>
      </c>
    </row>
    <row r="21" spans="2:9" x14ac:dyDescent="0.35">
      <c r="B21" s="1" t="s">
        <v>7</v>
      </c>
      <c r="C21" s="1" t="s">
        <v>8</v>
      </c>
      <c r="D21" s="1" t="s">
        <v>9</v>
      </c>
      <c r="E21" s="8">
        <v>43221</v>
      </c>
      <c r="F21" s="8">
        <v>43251</v>
      </c>
      <c r="G21" s="4">
        <v>15654.23</v>
      </c>
      <c r="H21" s="10">
        <v>0</v>
      </c>
      <c r="I21" s="10">
        <f>tbl_det[[#This Row],[Total Unmatched Royalties Reported and Transferred]]+tbl_det[[#This Row],[Additional Transferred]]</f>
        <v>15654.23</v>
      </c>
    </row>
    <row r="22" spans="2:9" x14ac:dyDescent="0.35">
      <c r="B22" s="1" t="s">
        <v>7</v>
      </c>
      <c r="C22" s="1" t="s">
        <v>8</v>
      </c>
      <c r="D22" s="1" t="s">
        <v>9</v>
      </c>
      <c r="E22" s="8">
        <v>43252</v>
      </c>
      <c r="F22" s="8">
        <v>43281</v>
      </c>
      <c r="G22" s="4">
        <v>18416.37</v>
      </c>
      <c r="H22" s="10">
        <v>0</v>
      </c>
      <c r="I22" s="10">
        <f>tbl_det[[#This Row],[Total Unmatched Royalties Reported and Transferred]]+tbl_det[[#This Row],[Additional Transferred]]</f>
        <v>18416.37</v>
      </c>
    </row>
    <row r="23" spans="2:9" x14ac:dyDescent="0.35">
      <c r="B23" s="1" t="s">
        <v>7</v>
      </c>
      <c r="C23" s="1" t="s">
        <v>8</v>
      </c>
      <c r="D23" s="1" t="s">
        <v>9</v>
      </c>
      <c r="E23" s="8">
        <v>43282</v>
      </c>
      <c r="F23" s="8">
        <v>43312</v>
      </c>
      <c r="G23" s="4">
        <v>20582.62</v>
      </c>
      <c r="H23" s="10">
        <v>0</v>
      </c>
      <c r="I23" s="10">
        <f>tbl_det[[#This Row],[Total Unmatched Royalties Reported and Transferred]]+tbl_det[[#This Row],[Additional Transferred]]</f>
        <v>20582.62</v>
      </c>
    </row>
    <row r="24" spans="2:9" x14ac:dyDescent="0.35">
      <c r="B24" s="1" t="s">
        <v>7</v>
      </c>
      <c r="C24" s="1" t="s">
        <v>8</v>
      </c>
      <c r="D24" s="1" t="s">
        <v>9</v>
      </c>
      <c r="E24" s="8">
        <v>43313</v>
      </c>
      <c r="F24" s="8">
        <v>43343</v>
      </c>
      <c r="G24" s="4">
        <v>21849.23</v>
      </c>
      <c r="H24" s="10">
        <v>0</v>
      </c>
      <c r="I24" s="10">
        <f>tbl_det[[#This Row],[Total Unmatched Royalties Reported and Transferred]]+tbl_det[[#This Row],[Additional Transferred]]</f>
        <v>21849.23</v>
      </c>
    </row>
    <row r="25" spans="2:9" x14ac:dyDescent="0.35">
      <c r="B25" s="1" t="s">
        <v>7</v>
      </c>
      <c r="C25" s="1" t="s">
        <v>8</v>
      </c>
      <c r="D25" s="1" t="s">
        <v>9</v>
      </c>
      <c r="E25" s="8">
        <v>43344</v>
      </c>
      <c r="F25" s="8">
        <v>43373</v>
      </c>
      <c r="G25" s="4">
        <v>17085.439999999999</v>
      </c>
      <c r="H25" s="10">
        <v>0</v>
      </c>
      <c r="I25" s="10">
        <f>tbl_det[[#This Row],[Total Unmatched Royalties Reported and Transferred]]+tbl_det[[#This Row],[Additional Transferred]]</f>
        <v>17085.439999999999</v>
      </c>
    </row>
    <row r="26" spans="2:9" x14ac:dyDescent="0.35">
      <c r="B26" s="1" t="s">
        <v>7</v>
      </c>
      <c r="C26" s="1" t="s">
        <v>8</v>
      </c>
      <c r="D26" s="1" t="s">
        <v>9</v>
      </c>
      <c r="E26" s="8">
        <v>43374</v>
      </c>
      <c r="F26" s="8">
        <v>43404</v>
      </c>
      <c r="G26" s="4">
        <v>18863.12</v>
      </c>
      <c r="H26" s="10">
        <v>0</v>
      </c>
      <c r="I26" s="10">
        <f>tbl_det[[#This Row],[Total Unmatched Royalties Reported and Transferred]]+tbl_det[[#This Row],[Additional Transferred]]</f>
        <v>18863.12</v>
      </c>
    </row>
    <row r="27" spans="2:9" x14ac:dyDescent="0.35">
      <c r="B27" s="1" t="s">
        <v>7</v>
      </c>
      <c r="C27" s="1" t="s">
        <v>8</v>
      </c>
      <c r="D27" s="1" t="s">
        <v>9</v>
      </c>
      <c r="E27" s="8">
        <v>43405</v>
      </c>
      <c r="F27" s="8">
        <v>43434</v>
      </c>
      <c r="G27" s="4">
        <v>20182.39</v>
      </c>
      <c r="H27" s="10">
        <v>0</v>
      </c>
      <c r="I27" s="10">
        <f>tbl_det[[#This Row],[Total Unmatched Royalties Reported and Transferred]]+tbl_det[[#This Row],[Additional Transferred]]</f>
        <v>20182.39</v>
      </c>
    </row>
    <row r="28" spans="2:9" x14ac:dyDescent="0.35">
      <c r="B28" s="1" t="s">
        <v>7</v>
      </c>
      <c r="C28" s="1" t="s">
        <v>8</v>
      </c>
      <c r="D28" s="1" t="s">
        <v>9</v>
      </c>
      <c r="E28" s="8">
        <v>43435</v>
      </c>
      <c r="F28" s="8">
        <v>43465</v>
      </c>
      <c r="G28" s="4">
        <v>18676.3</v>
      </c>
      <c r="H28" s="10">
        <v>0</v>
      </c>
      <c r="I28" s="10">
        <f>tbl_det[[#This Row],[Total Unmatched Royalties Reported and Transferred]]+tbl_det[[#This Row],[Additional Transferred]]</f>
        <v>18676.3</v>
      </c>
    </row>
    <row r="29" spans="2:9" x14ac:dyDescent="0.35">
      <c r="B29" s="1" t="s">
        <v>7</v>
      </c>
      <c r="C29" s="1" t="s">
        <v>8</v>
      </c>
      <c r="D29" s="1" t="s">
        <v>9</v>
      </c>
      <c r="E29" s="8">
        <v>43466</v>
      </c>
      <c r="F29" s="8">
        <v>43496</v>
      </c>
      <c r="G29" s="4">
        <v>17558.09</v>
      </c>
      <c r="H29" s="10">
        <v>0</v>
      </c>
      <c r="I29" s="10">
        <f>tbl_det[[#This Row],[Total Unmatched Royalties Reported and Transferred]]+tbl_det[[#This Row],[Additional Transferred]]</f>
        <v>17558.09</v>
      </c>
    </row>
    <row r="30" spans="2:9" x14ac:dyDescent="0.35">
      <c r="B30" s="1" t="s">
        <v>7</v>
      </c>
      <c r="C30" s="1" t="s">
        <v>8</v>
      </c>
      <c r="D30" s="1" t="s">
        <v>9</v>
      </c>
      <c r="E30" s="8">
        <v>43497</v>
      </c>
      <c r="F30" s="8">
        <v>43524</v>
      </c>
      <c r="G30" s="4">
        <v>17308.22</v>
      </c>
      <c r="H30" s="10">
        <v>0</v>
      </c>
      <c r="I30" s="10">
        <f>tbl_det[[#This Row],[Total Unmatched Royalties Reported and Transferred]]+tbl_det[[#This Row],[Additional Transferred]]</f>
        <v>17308.22</v>
      </c>
    </row>
    <row r="31" spans="2:9" x14ac:dyDescent="0.35">
      <c r="B31" s="1" t="s">
        <v>7</v>
      </c>
      <c r="C31" s="1" t="s">
        <v>8</v>
      </c>
      <c r="D31" s="1" t="s">
        <v>9</v>
      </c>
      <c r="E31" s="8">
        <v>43525</v>
      </c>
      <c r="F31" s="8">
        <v>43555</v>
      </c>
      <c r="G31" s="4">
        <v>19338.740000000002</v>
      </c>
      <c r="H31" s="10">
        <v>0</v>
      </c>
      <c r="I31" s="10">
        <f>tbl_det[[#This Row],[Total Unmatched Royalties Reported and Transferred]]+tbl_det[[#This Row],[Additional Transferred]]</f>
        <v>19338.740000000002</v>
      </c>
    </row>
    <row r="32" spans="2:9" x14ac:dyDescent="0.35">
      <c r="B32" s="1" t="s">
        <v>7</v>
      </c>
      <c r="C32" s="1" t="s">
        <v>8</v>
      </c>
      <c r="D32" s="1" t="s">
        <v>9</v>
      </c>
      <c r="E32" s="8">
        <v>43556</v>
      </c>
      <c r="F32" s="8">
        <v>43585</v>
      </c>
      <c r="G32" s="4">
        <v>19015.71</v>
      </c>
      <c r="H32" s="10">
        <v>0</v>
      </c>
      <c r="I32" s="10">
        <f>tbl_det[[#This Row],[Total Unmatched Royalties Reported and Transferred]]+tbl_det[[#This Row],[Additional Transferred]]</f>
        <v>19015.71</v>
      </c>
    </row>
    <row r="33" spans="2:9" x14ac:dyDescent="0.35">
      <c r="B33" s="1" t="s">
        <v>7</v>
      </c>
      <c r="C33" s="1" t="s">
        <v>8</v>
      </c>
      <c r="D33" s="1" t="s">
        <v>9</v>
      </c>
      <c r="E33" s="8">
        <v>43586</v>
      </c>
      <c r="F33" s="8">
        <v>43616</v>
      </c>
      <c r="G33" s="4">
        <v>18522.28</v>
      </c>
      <c r="H33" s="10">
        <v>0</v>
      </c>
      <c r="I33" s="10">
        <f>tbl_det[[#This Row],[Total Unmatched Royalties Reported and Transferred]]+tbl_det[[#This Row],[Additional Transferred]]</f>
        <v>18522.28</v>
      </c>
    </row>
    <row r="34" spans="2:9" x14ac:dyDescent="0.35">
      <c r="B34" s="1" t="s">
        <v>7</v>
      </c>
      <c r="C34" s="1" t="s">
        <v>8</v>
      </c>
      <c r="D34" s="1" t="s">
        <v>9</v>
      </c>
      <c r="E34" s="8">
        <v>43617</v>
      </c>
      <c r="F34" s="8">
        <v>43646</v>
      </c>
      <c r="G34" s="4">
        <v>18569.79</v>
      </c>
      <c r="H34" s="10">
        <v>0</v>
      </c>
      <c r="I34" s="10">
        <f>tbl_det[[#This Row],[Total Unmatched Royalties Reported and Transferred]]+tbl_det[[#This Row],[Additional Transferred]]</f>
        <v>18569.79</v>
      </c>
    </row>
    <row r="35" spans="2:9" x14ac:dyDescent="0.35">
      <c r="B35" s="1" t="s">
        <v>7</v>
      </c>
      <c r="C35" s="1" t="s">
        <v>8</v>
      </c>
      <c r="D35" s="1" t="s">
        <v>9</v>
      </c>
      <c r="E35" s="8">
        <v>43647</v>
      </c>
      <c r="F35" s="8">
        <v>43677</v>
      </c>
      <c r="G35" s="4">
        <v>18801.88</v>
      </c>
      <c r="H35" s="10">
        <v>0</v>
      </c>
      <c r="I35" s="10">
        <f>tbl_det[[#This Row],[Total Unmatched Royalties Reported and Transferred]]+tbl_det[[#This Row],[Additional Transferred]]</f>
        <v>18801.88</v>
      </c>
    </row>
    <row r="36" spans="2:9" x14ac:dyDescent="0.35">
      <c r="B36" s="1" t="s">
        <v>7</v>
      </c>
      <c r="C36" s="1" t="s">
        <v>8</v>
      </c>
      <c r="D36" s="1" t="s">
        <v>9</v>
      </c>
      <c r="E36" s="8">
        <v>43678</v>
      </c>
      <c r="F36" s="8">
        <v>43708</v>
      </c>
      <c r="G36" s="4">
        <v>17981.57</v>
      </c>
      <c r="H36" s="10">
        <v>0</v>
      </c>
      <c r="I36" s="10">
        <f>tbl_det[[#This Row],[Total Unmatched Royalties Reported and Transferred]]+tbl_det[[#This Row],[Additional Transferred]]</f>
        <v>17981.57</v>
      </c>
    </row>
    <row r="37" spans="2:9" x14ac:dyDescent="0.35">
      <c r="B37" s="1" t="s">
        <v>7</v>
      </c>
      <c r="C37" s="1" t="s">
        <v>8</v>
      </c>
      <c r="D37" s="1" t="s">
        <v>9</v>
      </c>
      <c r="E37" s="8">
        <v>43709</v>
      </c>
      <c r="F37" s="8">
        <v>43738</v>
      </c>
      <c r="G37" s="4">
        <v>17925.509999999998</v>
      </c>
      <c r="H37" s="10">
        <v>0</v>
      </c>
      <c r="I37" s="10">
        <f>tbl_det[[#This Row],[Total Unmatched Royalties Reported and Transferred]]+tbl_det[[#This Row],[Additional Transferred]]</f>
        <v>17925.509999999998</v>
      </c>
    </row>
    <row r="38" spans="2:9" x14ac:dyDescent="0.35">
      <c r="B38" s="1" t="s">
        <v>7</v>
      </c>
      <c r="C38" s="1" t="s">
        <v>8</v>
      </c>
      <c r="D38" s="1" t="s">
        <v>9</v>
      </c>
      <c r="E38" s="8">
        <v>43739</v>
      </c>
      <c r="F38" s="8">
        <v>43769</v>
      </c>
      <c r="G38" s="4">
        <v>17535.82</v>
      </c>
      <c r="H38" s="10">
        <v>0</v>
      </c>
      <c r="I38" s="10">
        <f>tbl_det[[#This Row],[Total Unmatched Royalties Reported and Transferred]]+tbl_det[[#This Row],[Additional Transferred]]</f>
        <v>17535.82</v>
      </c>
    </row>
    <row r="39" spans="2:9" x14ac:dyDescent="0.35">
      <c r="B39" s="1" t="s">
        <v>7</v>
      </c>
      <c r="C39" s="1" t="s">
        <v>8</v>
      </c>
      <c r="D39" s="1" t="s">
        <v>9</v>
      </c>
      <c r="E39" s="8">
        <v>43770</v>
      </c>
      <c r="F39" s="8">
        <v>43799</v>
      </c>
      <c r="G39" s="4">
        <v>17286.47</v>
      </c>
      <c r="H39" s="10">
        <v>0</v>
      </c>
      <c r="I39" s="10">
        <f>tbl_det[[#This Row],[Total Unmatched Royalties Reported and Transferred]]+tbl_det[[#This Row],[Additional Transferred]]</f>
        <v>17286.47</v>
      </c>
    </row>
    <row r="40" spans="2:9" x14ac:dyDescent="0.35">
      <c r="B40" s="1" t="s">
        <v>7</v>
      </c>
      <c r="C40" s="1" t="s">
        <v>8</v>
      </c>
      <c r="D40" s="1" t="s">
        <v>9</v>
      </c>
      <c r="E40" s="8">
        <v>43800</v>
      </c>
      <c r="F40" s="8">
        <v>43830</v>
      </c>
      <c r="G40" s="4">
        <v>16865.810000000001</v>
      </c>
      <c r="H40" s="10">
        <v>0</v>
      </c>
      <c r="I40" s="10">
        <f>tbl_det[[#This Row],[Total Unmatched Royalties Reported and Transferred]]+tbl_det[[#This Row],[Additional Transferred]]</f>
        <v>16865.810000000001</v>
      </c>
    </row>
    <row r="41" spans="2:9" x14ac:dyDescent="0.35">
      <c r="B41" s="1" t="s">
        <v>7</v>
      </c>
      <c r="C41" s="1" t="s">
        <v>8</v>
      </c>
      <c r="D41" s="1" t="s">
        <v>9</v>
      </c>
      <c r="E41" s="8">
        <v>43831</v>
      </c>
      <c r="F41" s="8">
        <v>43861</v>
      </c>
      <c r="G41" s="4">
        <v>17210.349999999999</v>
      </c>
      <c r="H41" s="10">
        <v>0</v>
      </c>
      <c r="I41" s="10">
        <f>tbl_det[[#This Row],[Total Unmatched Royalties Reported and Transferred]]+tbl_det[[#This Row],[Additional Transferred]]</f>
        <v>17210.349999999999</v>
      </c>
    </row>
    <row r="42" spans="2:9" x14ac:dyDescent="0.35">
      <c r="B42" s="1" t="s">
        <v>7</v>
      </c>
      <c r="C42" s="1" t="s">
        <v>8</v>
      </c>
      <c r="D42" s="1" t="s">
        <v>9</v>
      </c>
      <c r="E42" s="8">
        <v>43862</v>
      </c>
      <c r="F42" s="8">
        <v>43890</v>
      </c>
      <c r="G42" s="4">
        <v>17248.509999999998</v>
      </c>
      <c r="H42" s="10">
        <v>0</v>
      </c>
      <c r="I42" s="10">
        <f>tbl_det[[#This Row],[Total Unmatched Royalties Reported and Transferred]]+tbl_det[[#This Row],[Additional Transferred]]</f>
        <v>17248.509999999998</v>
      </c>
    </row>
    <row r="43" spans="2:9" x14ac:dyDescent="0.35">
      <c r="B43" s="1" t="s">
        <v>7</v>
      </c>
      <c r="C43" s="1" t="s">
        <v>8</v>
      </c>
      <c r="D43" s="1" t="s">
        <v>9</v>
      </c>
      <c r="E43" s="8">
        <v>43891</v>
      </c>
      <c r="F43" s="8">
        <v>43921</v>
      </c>
      <c r="G43" s="4">
        <v>17283.34</v>
      </c>
      <c r="H43" s="10">
        <v>0</v>
      </c>
      <c r="I43" s="10">
        <f>tbl_det[[#This Row],[Total Unmatched Royalties Reported and Transferred]]+tbl_det[[#This Row],[Additional Transferred]]</f>
        <v>17283.34</v>
      </c>
    </row>
    <row r="44" spans="2:9" x14ac:dyDescent="0.35">
      <c r="B44" s="1" t="s">
        <v>7</v>
      </c>
      <c r="C44" s="1" t="s">
        <v>8</v>
      </c>
      <c r="D44" s="1" t="s">
        <v>9</v>
      </c>
      <c r="E44" s="8">
        <v>43922</v>
      </c>
      <c r="F44" s="8">
        <v>43951</v>
      </c>
      <c r="G44" s="4">
        <v>20303.669999999998</v>
      </c>
      <c r="H44" s="10">
        <v>0</v>
      </c>
      <c r="I44" s="10">
        <f>tbl_det[[#This Row],[Total Unmatched Royalties Reported and Transferred]]+tbl_det[[#This Row],[Additional Transferred]]</f>
        <v>20303.669999999998</v>
      </c>
    </row>
    <row r="45" spans="2:9" x14ac:dyDescent="0.35">
      <c r="B45" s="1" t="s">
        <v>7</v>
      </c>
      <c r="C45" s="1" t="s">
        <v>8</v>
      </c>
      <c r="D45" s="1" t="s">
        <v>9</v>
      </c>
      <c r="E45" s="8">
        <v>43952</v>
      </c>
      <c r="F45" s="8">
        <v>43982</v>
      </c>
      <c r="G45" s="4">
        <v>19802.560000000001</v>
      </c>
      <c r="H45" s="10">
        <v>0</v>
      </c>
      <c r="I45" s="10">
        <f>tbl_det[[#This Row],[Total Unmatched Royalties Reported and Transferred]]+tbl_det[[#This Row],[Additional Transferred]]</f>
        <v>19802.560000000001</v>
      </c>
    </row>
    <row r="46" spans="2:9" x14ac:dyDescent="0.35">
      <c r="B46" s="1" t="s">
        <v>7</v>
      </c>
      <c r="C46" s="1" t="s">
        <v>8</v>
      </c>
      <c r="D46" s="1" t="s">
        <v>9</v>
      </c>
      <c r="E46" s="8">
        <v>43983</v>
      </c>
      <c r="F46" s="8">
        <v>44012</v>
      </c>
      <c r="G46" s="4">
        <v>17869.43</v>
      </c>
      <c r="H46" s="10">
        <v>0</v>
      </c>
      <c r="I46" s="10">
        <f>tbl_det[[#This Row],[Total Unmatched Royalties Reported and Transferred]]+tbl_det[[#This Row],[Additional Transferred]]</f>
        <v>17869.43</v>
      </c>
    </row>
    <row r="47" spans="2:9" x14ac:dyDescent="0.35">
      <c r="B47" s="1" t="s">
        <v>7</v>
      </c>
      <c r="C47" s="1" t="s">
        <v>8</v>
      </c>
      <c r="D47" s="1" t="s">
        <v>9</v>
      </c>
      <c r="E47" s="8">
        <v>44013</v>
      </c>
      <c r="F47" s="8">
        <v>44043</v>
      </c>
      <c r="G47" s="4">
        <v>19060.29</v>
      </c>
      <c r="H47" s="10">
        <v>0</v>
      </c>
      <c r="I47" s="10">
        <f>tbl_det[[#This Row],[Total Unmatched Royalties Reported and Transferred]]+tbl_det[[#This Row],[Additional Transferred]]</f>
        <v>19060.29</v>
      </c>
    </row>
    <row r="48" spans="2:9" x14ac:dyDescent="0.35">
      <c r="B48" s="1" t="s">
        <v>7</v>
      </c>
      <c r="C48" s="1" t="s">
        <v>8</v>
      </c>
      <c r="D48" s="1" t="s">
        <v>9</v>
      </c>
      <c r="E48" s="8">
        <v>44044</v>
      </c>
      <c r="F48" s="8">
        <v>44074</v>
      </c>
      <c r="G48" s="4">
        <v>18330.61</v>
      </c>
      <c r="H48" s="10">
        <v>0</v>
      </c>
      <c r="I48" s="10">
        <f>tbl_det[[#This Row],[Total Unmatched Royalties Reported and Transferred]]+tbl_det[[#This Row],[Additional Transferred]]</f>
        <v>18330.61</v>
      </c>
    </row>
    <row r="49" spans="2:9" x14ac:dyDescent="0.35">
      <c r="B49" s="1" t="s">
        <v>7</v>
      </c>
      <c r="C49" s="1" t="s">
        <v>8</v>
      </c>
      <c r="D49" s="1" t="s">
        <v>9</v>
      </c>
      <c r="E49" s="8">
        <v>44075</v>
      </c>
      <c r="F49" s="8">
        <v>44104</v>
      </c>
      <c r="G49" s="4">
        <v>17821.41</v>
      </c>
      <c r="H49" s="10">
        <v>0</v>
      </c>
      <c r="I49" s="10">
        <f>tbl_det[[#This Row],[Total Unmatched Royalties Reported and Transferred]]+tbl_det[[#This Row],[Additional Transferred]]</f>
        <v>17821.41</v>
      </c>
    </row>
    <row r="50" spans="2:9" x14ac:dyDescent="0.35">
      <c r="B50" s="1" t="s">
        <v>7</v>
      </c>
      <c r="C50" s="1" t="s">
        <v>8</v>
      </c>
      <c r="D50" s="1" t="s">
        <v>9</v>
      </c>
      <c r="E50" s="8">
        <v>44105</v>
      </c>
      <c r="F50" s="8">
        <v>44135</v>
      </c>
      <c r="G50" s="4">
        <v>19625.84</v>
      </c>
      <c r="H50" s="10">
        <v>0</v>
      </c>
      <c r="I50" s="10">
        <f>tbl_det[[#This Row],[Total Unmatched Royalties Reported and Transferred]]+tbl_det[[#This Row],[Additional Transferred]]</f>
        <v>19625.84</v>
      </c>
    </row>
    <row r="51" spans="2:9" x14ac:dyDescent="0.35">
      <c r="B51" s="1" t="s">
        <v>7</v>
      </c>
      <c r="C51" s="1" t="s">
        <v>8</v>
      </c>
      <c r="D51" s="1" t="s">
        <v>9</v>
      </c>
      <c r="E51" s="8">
        <v>44136</v>
      </c>
      <c r="F51" s="8">
        <v>44165</v>
      </c>
      <c r="G51" s="4">
        <v>18059.169999999998</v>
      </c>
      <c r="H51" s="10">
        <v>0</v>
      </c>
      <c r="I51" s="10">
        <f>tbl_det[[#This Row],[Total Unmatched Royalties Reported and Transferred]]+tbl_det[[#This Row],[Additional Transferred]]</f>
        <v>18059.169999999998</v>
      </c>
    </row>
    <row r="52" spans="2:9" x14ac:dyDescent="0.35">
      <c r="B52" s="1" t="s">
        <v>7</v>
      </c>
      <c r="C52" s="1" t="s">
        <v>8</v>
      </c>
      <c r="D52" s="1" t="s">
        <v>9</v>
      </c>
      <c r="E52" s="8">
        <v>44166</v>
      </c>
      <c r="F52" s="8">
        <v>44196</v>
      </c>
      <c r="G52" s="4">
        <v>18088.23</v>
      </c>
      <c r="H52" s="10">
        <v>0</v>
      </c>
      <c r="I52" s="10">
        <f>tbl_det[[#This Row],[Total Unmatched Royalties Reported and Transferred]]+tbl_det[[#This Row],[Additional Transferred]]</f>
        <v>18088.23</v>
      </c>
    </row>
    <row r="53" spans="2:9" x14ac:dyDescent="0.35">
      <c r="B53" s="1" t="s">
        <v>7</v>
      </c>
      <c r="C53" s="1" t="s">
        <v>8</v>
      </c>
      <c r="D53" s="1" t="s">
        <v>10</v>
      </c>
      <c r="E53" s="8">
        <v>42705</v>
      </c>
      <c r="F53" s="8">
        <v>42735</v>
      </c>
      <c r="G53" s="4">
        <v>10.85</v>
      </c>
      <c r="H53" s="10">
        <v>0</v>
      </c>
      <c r="I53" s="10">
        <f>tbl_det[[#This Row],[Total Unmatched Royalties Reported and Transferred]]+tbl_det[[#This Row],[Additional Transferred]]</f>
        <v>10.85</v>
      </c>
    </row>
    <row r="54" spans="2:9" x14ac:dyDescent="0.35">
      <c r="B54" s="1" t="s">
        <v>7</v>
      </c>
      <c r="C54" s="1" t="s">
        <v>8</v>
      </c>
      <c r="D54" s="1" t="s">
        <v>10</v>
      </c>
      <c r="E54" s="8">
        <v>42736</v>
      </c>
      <c r="F54" s="8">
        <v>42766</v>
      </c>
      <c r="G54" s="4">
        <v>815.91</v>
      </c>
      <c r="H54" s="10">
        <v>0</v>
      </c>
      <c r="I54" s="10">
        <f>tbl_det[[#This Row],[Total Unmatched Royalties Reported and Transferred]]+tbl_det[[#This Row],[Additional Transferred]]</f>
        <v>815.91</v>
      </c>
    </row>
    <row r="55" spans="2:9" x14ac:dyDescent="0.35">
      <c r="B55" s="1" t="s">
        <v>7</v>
      </c>
      <c r="C55" s="1" t="s">
        <v>8</v>
      </c>
      <c r="D55" s="1" t="s">
        <v>10</v>
      </c>
      <c r="E55" s="8">
        <v>42767</v>
      </c>
      <c r="F55" s="8">
        <v>42794</v>
      </c>
      <c r="G55" s="4">
        <v>1181.32</v>
      </c>
      <c r="H55" s="10">
        <v>0</v>
      </c>
      <c r="I55" s="10">
        <f>tbl_det[[#This Row],[Total Unmatched Royalties Reported and Transferred]]+tbl_det[[#This Row],[Additional Transferred]]</f>
        <v>1181.32</v>
      </c>
    </row>
    <row r="56" spans="2:9" x14ac:dyDescent="0.35">
      <c r="B56" s="1" t="s">
        <v>7</v>
      </c>
      <c r="C56" s="1" t="s">
        <v>8</v>
      </c>
      <c r="D56" s="1" t="s">
        <v>10</v>
      </c>
      <c r="E56" s="8">
        <v>42795</v>
      </c>
      <c r="F56" s="8">
        <v>42825</v>
      </c>
      <c r="G56" s="4">
        <v>1591.34</v>
      </c>
      <c r="H56" s="10">
        <v>0</v>
      </c>
      <c r="I56" s="10">
        <f>tbl_det[[#This Row],[Total Unmatched Royalties Reported and Transferred]]+tbl_det[[#This Row],[Additional Transferred]]</f>
        <v>1591.34</v>
      </c>
    </row>
    <row r="57" spans="2:9" x14ac:dyDescent="0.35">
      <c r="B57" s="1" t="s">
        <v>7</v>
      </c>
      <c r="C57" s="1" t="s">
        <v>8</v>
      </c>
      <c r="D57" s="1" t="s">
        <v>10</v>
      </c>
      <c r="E57" s="8">
        <v>42826</v>
      </c>
      <c r="F57" s="8">
        <v>42855</v>
      </c>
      <c r="G57" s="4">
        <v>1708.08</v>
      </c>
      <c r="H57" s="10">
        <v>0</v>
      </c>
      <c r="I57" s="10">
        <f>tbl_det[[#This Row],[Total Unmatched Royalties Reported and Transferred]]+tbl_det[[#This Row],[Additional Transferred]]</f>
        <v>1708.08</v>
      </c>
    </row>
    <row r="58" spans="2:9" x14ac:dyDescent="0.35">
      <c r="B58" s="1" t="s">
        <v>7</v>
      </c>
      <c r="C58" s="1" t="s">
        <v>8</v>
      </c>
      <c r="D58" s="1" t="s">
        <v>10</v>
      </c>
      <c r="E58" s="8">
        <v>42856</v>
      </c>
      <c r="F58" s="8">
        <v>42886</v>
      </c>
      <c r="G58" s="4">
        <v>2236.09</v>
      </c>
      <c r="H58" s="10">
        <v>0</v>
      </c>
      <c r="I58" s="10">
        <f>tbl_det[[#This Row],[Total Unmatched Royalties Reported and Transferred]]+tbl_det[[#This Row],[Additional Transferred]]</f>
        <v>2236.09</v>
      </c>
    </row>
    <row r="59" spans="2:9" x14ac:dyDescent="0.35">
      <c r="B59" s="1" t="s">
        <v>7</v>
      </c>
      <c r="C59" s="1" t="s">
        <v>8</v>
      </c>
      <c r="D59" s="1" t="s">
        <v>10</v>
      </c>
      <c r="E59" s="8">
        <v>42887</v>
      </c>
      <c r="F59" s="8">
        <v>42916</v>
      </c>
      <c r="G59" s="4">
        <v>2897.23</v>
      </c>
      <c r="H59" s="10">
        <v>0</v>
      </c>
      <c r="I59" s="10">
        <f>tbl_det[[#This Row],[Total Unmatched Royalties Reported and Transferred]]+tbl_det[[#This Row],[Additional Transferred]]</f>
        <v>2897.23</v>
      </c>
    </row>
    <row r="60" spans="2:9" x14ac:dyDescent="0.35">
      <c r="B60" s="1" t="s">
        <v>7</v>
      </c>
      <c r="C60" s="1" t="s">
        <v>8</v>
      </c>
      <c r="D60" s="1" t="s">
        <v>10</v>
      </c>
      <c r="E60" s="8">
        <v>42917</v>
      </c>
      <c r="F60" s="8">
        <v>42947</v>
      </c>
      <c r="G60" s="4">
        <v>3451.62</v>
      </c>
      <c r="H60" s="10">
        <v>0</v>
      </c>
      <c r="I60" s="10">
        <f>tbl_det[[#This Row],[Total Unmatched Royalties Reported and Transferred]]+tbl_det[[#This Row],[Additional Transferred]]</f>
        <v>3451.62</v>
      </c>
    </row>
    <row r="61" spans="2:9" x14ac:dyDescent="0.35">
      <c r="B61" s="1" t="s">
        <v>7</v>
      </c>
      <c r="C61" s="1" t="s">
        <v>8</v>
      </c>
      <c r="D61" s="1" t="s">
        <v>10</v>
      </c>
      <c r="E61" s="8">
        <v>42948</v>
      </c>
      <c r="F61" s="8">
        <v>42978</v>
      </c>
      <c r="G61" s="4">
        <v>3889.02</v>
      </c>
      <c r="H61" s="10">
        <v>0</v>
      </c>
      <c r="I61" s="10">
        <f>tbl_det[[#This Row],[Total Unmatched Royalties Reported and Transferred]]+tbl_det[[#This Row],[Additional Transferred]]</f>
        <v>3889.02</v>
      </c>
    </row>
    <row r="62" spans="2:9" x14ac:dyDescent="0.35">
      <c r="B62" s="1" t="s">
        <v>7</v>
      </c>
      <c r="C62" s="1" t="s">
        <v>8</v>
      </c>
      <c r="D62" s="1" t="s">
        <v>10</v>
      </c>
      <c r="E62" s="8">
        <v>42979</v>
      </c>
      <c r="F62" s="8">
        <v>43008</v>
      </c>
      <c r="G62" s="4">
        <v>3661.41</v>
      </c>
      <c r="H62" s="10">
        <v>0</v>
      </c>
      <c r="I62" s="10">
        <f>tbl_det[[#This Row],[Total Unmatched Royalties Reported and Transferred]]+tbl_det[[#This Row],[Additional Transferred]]</f>
        <v>3661.41</v>
      </c>
    </row>
    <row r="63" spans="2:9" x14ac:dyDescent="0.35">
      <c r="B63" s="1" t="s">
        <v>7</v>
      </c>
      <c r="C63" s="1" t="s">
        <v>8</v>
      </c>
      <c r="D63" s="1" t="s">
        <v>10</v>
      </c>
      <c r="E63" s="8">
        <v>43009</v>
      </c>
      <c r="F63" s="8">
        <v>43039</v>
      </c>
      <c r="G63" s="4">
        <v>4709.8500000000004</v>
      </c>
      <c r="H63" s="10">
        <v>0</v>
      </c>
      <c r="I63" s="10">
        <f>tbl_det[[#This Row],[Total Unmatched Royalties Reported and Transferred]]+tbl_det[[#This Row],[Additional Transferred]]</f>
        <v>4709.8500000000004</v>
      </c>
    </row>
    <row r="64" spans="2:9" x14ac:dyDescent="0.35">
      <c r="B64" s="1" t="s">
        <v>7</v>
      </c>
      <c r="C64" s="1" t="s">
        <v>8</v>
      </c>
      <c r="D64" s="1" t="s">
        <v>10</v>
      </c>
      <c r="E64" s="8">
        <v>43040</v>
      </c>
      <c r="F64" s="8">
        <v>43069</v>
      </c>
      <c r="G64" s="4">
        <v>6769.4</v>
      </c>
      <c r="H64" s="10">
        <v>0</v>
      </c>
      <c r="I64" s="10">
        <f>tbl_det[[#This Row],[Total Unmatched Royalties Reported and Transferred]]+tbl_det[[#This Row],[Additional Transferred]]</f>
        <v>6769.4</v>
      </c>
    </row>
    <row r="65" spans="2:9" x14ac:dyDescent="0.35">
      <c r="B65" s="1" t="s">
        <v>7</v>
      </c>
      <c r="C65" s="1" t="s">
        <v>8</v>
      </c>
      <c r="D65" s="1" t="s">
        <v>10</v>
      </c>
      <c r="E65" s="8">
        <v>43070</v>
      </c>
      <c r="F65" s="8">
        <v>43100</v>
      </c>
      <c r="G65" s="4">
        <v>9629.14</v>
      </c>
      <c r="H65" s="10">
        <v>0</v>
      </c>
      <c r="I65" s="10">
        <f>tbl_det[[#This Row],[Total Unmatched Royalties Reported and Transferred]]+tbl_det[[#This Row],[Additional Transferred]]</f>
        <v>9629.14</v>
      </c>
    </row>
    <row r="66" spans="2:9" x14ac:dyDescent="0.35">
      <c r="B66" s="1" t="s">
        <v>7</v>
      </c>
      <c r="C66" s="1" t="s">
        <v>8</v>
      </c>
      <c r="D66" s="1" t="s">
        <v>10</v>
      </c>
      <c r="E66" s="8">
        <v>43101</v>
      </c>
      <c r="F66" s="8">
        <v>43131</v>
      </c>
      <c r="G66" s="4">
        <v>7033.35</v>
      </c>
      <c r="H66" s="10">
        <v>0</v>
      </c>
      <c r="I66" s="10">
        <f>tbl_det[[#This Row],[Total Unmatched Royalties Reported and Transferred]]+tbl_det[[#This Row],[Additional Transferred]]</f>
        <v>7033.35</v>
      </c>
    </row>
    <row r="67" spans="2:9" x14ac:dyDescent="0.35">
      <c r="B67" s="1" t="s">
        <v>7</v>
      </c>
      <c r="C67" s="1" t="s">
        <v>8</v>
      </c>
      <c r="D67" s="1" t="s">
        <v>10</v>
      </c>
      <c r="E67" s="8">
        <v>43132</v>
      </c>
      <c r="F67" s="8">
        <v>43159</v>
      </c>
      <c r="G67" s="4">
        <v>7600.59</v>
      </c>
      <c r="H67" s="10">
        <v>0</v>
      </c>
      <c r="I67" s="10">
        <f>tbl_det[[#This Row],[Total Unmatched Royalties Reported and Transferred]]+tbl_det[[#This Row],[Additional Transferred]]</f>
        <v>7600.59</v>
      </c>
    </row>
    <row r="68" spans="2:9" x14ac:dyDescent="0.35">
      <c r="B68" s="1" t="s">
        <v>7</v>
      </c>
      <c r="C68" s="1" t="s">
        <v>8</v>
      </c>
      <c r="D68" s="1" t="s">
        <v>10</v>
      </c>
      <c r="E68" s="8">
        <v>43160</v>
      </c>
      <c r="F68" s="8">
        <v>43190</v>
      </c>
      <c r="G68" s="4">
        <v>10393.65</v>
      </c>
      <c r="H68" s="10">
        <v>0</v>
      </c>
      <c r="I68" s="10">
        <f>tbl_det[[#This Row],[Total Unmatched Royalties Reported and Transferred]]+tbl_det[[#This Row],[Additional Transferred]]</f>
        <v>10393.65</v>
      </c>
    </row>
    <row r="69" spans="2:9" x14ac:dyDescent="0.35">
      <c r="B69" s="1" t="s">
        <v>7</v>
      </c>
      <c r="C69" s="1" t="s">
        <v>8</v>
      </c>
      <c r="D69" s="1" t="s">
        <v>10</v>
      </c>
      <c r="E69" s="8">
        <v>43191</v>
      </c>
      <c r="F69" s="8">
        <v>43220</v>
      </c>
      <c r="G69" s="4">
        <v>8198.41</v>
      </c>
      <c r="H69" s="10">
        <v>0</v>
      </c>
      <c r="I69" s="10">
        <f>tbl_det[[#This Row],[Total Unmatched Royalties Reported and Transferred]]+tbl_det[[#This Row],[Additional Transferred]]</f>
        <v>8198.41</v>
      </c>
    </row>
    <row r="70" spans="2:9" x14ac:dyDescent="0.35">
      <c r="B70" s="1" t="s">
        <v>7</v>
      </c>
      <c r="C70" s="1" t="s">
        <v>8</v>
      </c>
      <c r="D70" s="1" t="s">
        <v>10</v>
      </c>
      <c r="E70" s="8">
        <v>43221</v>
      </c>
      <c r="F70" s="8">
        <v>43251</v>
      </c>
      <c r="G70" s="4">
        <v>11485.27</v>
      </c>
      <c r="H70" s="10">
        <v>0</v>
      </c>
      <c r="I70" s="10">
        <f>tbl_det[[#This Row],[Total Unmatched Royalties Reported and Transferred]]+tbl_det[[#This Row],[Additional Transferred]]</f>
        <v>11485.27</v>
      </c>
    </row>
    <row r="71" spans="2:9" x14ac:dyDescent="0.35">
      <c r="B71" s="1" t="s">
        <v>7</v>
      </c>
      <c r="C71" s="1" t="s">
        <v>8</v>
      </c>
      <c r="D71" s="1" t="s">
        <v>10</v>
      </c>
      <c r="E71" s="8">
        <v>43252</v>
      </c>
      <c r="F71" s="8">
        <v>43281</v>
      </c>
      <c r="G71" s="4">
        <v>12041.39</v>
      </c>
      <c r="H71" s="10">
        <v>0</v>
      </c>
      <c r="I71" s="10">
        <f>tbl_det[[#This Row],[Total Unmatched Royalties Reported and Transferred]]+tbl_det[[#This Row],[Additional Transferred]]</f>
        <v>12041.39</v>
      </c>
    </row>
    <row r="72" spans="2:9" x14ac:dyDescent="0.35">
      <c r="B72" s="1" t="s">
        <v>7</v>
      </c>
      <c r="C72" s="1" t="s">
        <v>8</v>
      </c>
      <c r="D72" s="1" t="s">
        <v>10</v>
      </c>
      <c r="E72" s="8">
        <v>43282</v>
      </c>
      <c r="F72" s="8">
        <v>43312</v>
      </c>
      <c r="G72" s="4">
        <v>12893.91</v>
      </c>
      <c r="H72" s="10">
        <v>0</v>
      </c>
      <c r="I72" s="10">
        <f>tbl_det[[#This Row],[Total Unmatched Royalties Reported and Transferred]]+tbl_det[[#This Row],[Additional Transferred]]</f>
        <v>12893.91</v>
      </c>
    </row>
    <row r="73" spans="2:9" x14ac:dyDescent="0.35">
      <c r="B73" s="1" t="s">
        <v>7</v>
      </c>
      <c r="C73" s="1" t="s">
        <v>8</v>
      </c>
      <c r="D73" s="1" t="s">
        <v>10</v>
      </c>
      <c r="E73" s="8">
        <v>43313</v>
      </c>
      <c r="F73" s="8">
        <v>43343</v>
      </c>
      <c r="G73" s="4">
        <v>13241.85</v>
      </c>
      <c r="H73" s="10">
        <v>0</v>
      </c>
      <c r="I73" s="10">
        <f>tbl_det[[#This Row],[Total Unmatched Royalties Reported and Transferred]]+tbl_det[[#This Row],[Additional Transferred]]</f>
        <v>13241.85</v>
      </c>
    </row>
    <row r="74" spans="2:9" x14ac:dyDescent="0.35">
      <c r="B74" s="1" t="s">
        <v>7</v>
      </c>
      <c r="C74" s="1" t="s">
        <v>8</v>
      </c>
      <c r="D74" s="1" t="s">
        <v>10</v>
      </c>
      <c r="E74" s="8">
        <v>43344</v>
      </c>
      <c r="F74" s="8">
        <v>43373</v>
      </c>
      <c r="G74" s="4">
        <v>9247.85</v>
      </c>
      <c r="H74" s="10">
        <v>0</v>
      </c>
      <c r="I74" s="10">
        <f>tbl_det[[#This Row],[Total Unmatched Royalties Reported and Transferred]]+tbl_det[[#This Row],[Additional Transferred]]</f>
        <v>9247.85</v>
      </c>
    </row>
    <row r="75" spans="2:9" x14ac:dyDescent="0.35">
      <c r="B75" s="1" t="s">
        <v>7</v>
      </c>
      <c r="C75" s="1" t="s">
        <v>8</v>
      </c>
      <c r="D75" s="1" t="s">
        <v>10</v>
      </c>
      <c r="E75" s="8">
        <v>43374</v>
      </c>
      <c r="F75" s="8">
        <v>43404</v>
      </c>
      <c r="G75" s="4">
        <v>10069.16</v>
      </c>
      <c r="H75" s="10">
        <v>0</v>
      </c>
      <c r="I75" s="10">
        <f>tbl_det[[#This Row],[Total Unmatched Royalties Reported and Transferred]]+tbl_det[[#This Row],[Additional Transferred]]</f>
        <v>10069.16</v>
      </c>
    </row>
    <row r="76" spans="2:9" x14ac:dyDescent="0.35">
      <c r="B76" s="1" t="s">
        <v>7</v>
      </c>
      <c r="C76" s="1" t="s">
        <v>8</v>
      </c>
      <c r="D76" s="1" t="s">
        <v>10</v>
      </c>
      <c r="E76" s="8">
        <v>43405</v>
      </c>
      <c r="F76" s="8">
        <v>43434</v>
      </c>
      <c r="G76" s="4">
        <v>11567.16</v>
      </c>
      <c r="H76" s="10">
        <v>0</v>
      </c>
      <c r="I76" s="10">
        <f>tbl_det[[#This Row],[Total Unmatched Royalties Reported and Transferred]]+tbl_det[[#This Row],[Additional Transferred]]</f>
        <v>11567.16</v>
      </c>
    </row>
    <row r="77" spans="2:9" x14ac:dyDescent="0.35">
      <c r="B77" s="1" t="s">
        <v>7</v>
      </c>
      <c r="C77" s="1" t="s">
        <v>8</v>
      </c>
      <c r="D77" s="1" t="s">
        <v>10</v>
      </c>
      <c r="E77" s="8">
        <v>43435</v>
      </c>
      <c r="F77" s="8">
        <v>43465</v>
      </c>
      <c r="G77" s="4">
        <v>12031.17</v>
      </c>
      <c r="H77" s="10">
        <v>0</v>
      </c>
      <c r="I77" s="10">
        <f>tbl_det[[#This Row],[Total Unmatched Royalties Reported and Transferred]]+tbl_det[[#This Row],[Additional Transferred]]</f>
        <v>12031.17</v>
      </c>
    </row>
    <row r="78" spans="2:9" x14ac:dyDescent="0.35">
      <c r="B78" s="1" t="s">
        <v>7</v>
      </c>
      <c r="C78" s="1" t="s">
        <v>8</v>
      </c>
      <c r="D78" s="1" t="s">
        <v>10</v>
      </c>
      <c r="E78" s="8">
        <v>43466</v>
      </c>
      <c r="F78" s="8">
        <v>43496</v>
      </c>
      <c r="G78" s="4">
        <v>13370.58</v>
      </c>
      <c r="H78" s="10">
        <v>0</v>
      </c>
      <c r="I78" s="10">
        <f>tbl_det[[#This Row],[Total Unmatched Royalties Reported and Transferred]]+tbl_det[[#This Row],[Additional Transferred]]</f>
        <v>13370.58</v>
      </c>
    </row>
    <row r="79" spans="2:9" x14ac:dyDescent="0.35">
      <c r="B79" s="1" t="s">
        <v>7</v>
      </c>
      <c r="C79" s="1" t="s">
        <v>8</v>
      </c>
      <c r="D79" s="1" t="s">
        <v>10</v>
      </c>
      <c r="E79" s="8">
        <v>43497</v>
      </c>
      <c r="F79" s="8">
        <v>43524</v>
      </c>
      <c r="G79" s="4">
        <v>12985.59</v>
      </c>
      <c r="H79" s="10">
        <v>0</v>
      </c>
      <c r="I79" s="10">
        <f>tbl_det[[#This Row],[Total Unmatched Royalties Reported and Transferred]]+tbl_det[[#This Row],[Additional Transferred]]</f>
        <v>12985.59</v>
      </c>
    </row>
    <row r="80" spans="2:9" x14ac:dyDescent="0.35">
      <c r="B80" s="1" t="s">
        <v>7</v>
      </c>
      <c r="C80" s="1" t="s">
        <v>8</v>
      </c>
      <c r="D80" s="1" t="s">
        <v>10</v>
      </c>
      <c r="E80" s="8">
        <v>43525</v>
      </c>
      <c r="F80" s="8">
        <v>43555</v>
      </c>
      <c r="G80" s="4">
        <v>15584.27</v>
      </c>
      <c r="H80" s="10">
        <v>0</v>
      </c>
      <c r="I80" s="10">
        <f>tbl_det[[#This Row],[Total Unmatched Royalties Reported and Transferred]]+tbl_det[[#This Row],[Additional Transferred]]</f>
        <v>15584.27</v>
      </c>
    </row>
    <row r="81" spans="2:9" x14ac:dyDescent="0.35">
      <c r="B81" s="1" t="s">
        <v>7</v>
      </c>
      <c r="C81" s="1" t="s">
        <v>8</v>
      </c>
      <c r="D81" s="1" t="s">
        <v>10</v>
      </c>
      <c r="E81" s="8">
        <v>43556</v>
      </c>
      <c r="F81" s="8">
        <v>43585</v>
      </c>
      <c r="G81" s="4">
        <v>14750.2</v>
      </c>
      <c r="H81" s="10">
        <v>0</v>
      </c>
      <c r="I81" s="10">
        <f>tbl_det[[#This Row],[Total Unmatched Royalties Reported and Transferred]]+tbl_det[[#This Row],[Additional Transferred]]</f>
        <v>14750.2</v>
      </c>
    </row>
    <row r="82" spans="2:9" x14ac:dyDescent="0.35">
      <c r="B82" s="1" t="s">
        <v>7</v>
      </c>
      <c r="C82" s="1" t="s">
        <v>8</v>
      </c>
      <c r="D82" s="1" t="s">
        <v>10</v>
      </c>
      <c r="E82" s="8">
        <v>43586</v>
      </c>
      <c r="F82" s="8">
        <v>43616</v>
      </c>
      <c r="G82" s="4">
        <v>13146.67</v>
      </c>
      <c r="H82" s="10">
        <v>0</v>
      </c>
      <c r="I82" s="10">
        <f>tbl_det[[#This Row],[Total Unmatched Royalties Reported and Transferred]]+tbl_det[[#This Row],[Additional Transferred]]</f>
        <v>13146.67</v>
      </c>
    </row>
    <row r="83" spans="2:9" x14ac:dyDescent="0.35">
      <c r="B83" s="1" t="s">
        <v>7</v>
      </c>
      <c r="C83" s="1" t="s">
        <v>8</v>
      </c>
      <c r="D83" s="1" t="s">
        <v>10</v>
      </c>
      <c r="E83" s="8">
        <v>43617</v>
      </c>
      <c r="F83" s="8">
        <v>43646</v>
      </c>
      <c r="G83" s="4">
        <v>13875.22</v>
      </c>
      <c r="H83" s="10">
        <v>0</v>
      </c>
      <c r="I83" s="10">
        <f>tbl_det[[#This Row],[Total Unmatched Royalties Reported and Transferred]]+tbl_det[[#This Row],[Additional Transferred]]</f>
        <v>13875.22</v>
      </c>
    </row>
    <row r="84" spans="2:9" x14ac:dyDescent="0.35">
      <c r="B84" s="1" t="s">
        <v>7</v>
      </c>
      <c r="C84" s="1" t="s">
        <v>8</v>
      </c>
      <c r="D84" s="1" t="s">
        <v>10</v>
      </c>
      <c r="E84" s="8">
        <v>43647</v>
      </c>
      <c r="F84" s="8">
        <v>43677</v>
      </c>
      <c r="G84" s="4">
        <v>13931.75</v>
      </c>
      <c r="H84" s="10">
        <v>0</v>
      </c>
      <c r="I84" s="10">
        <f>tbl_det[[#This Row],[Total Unmatched Royalties Reported and Transferred]]+tbl_det[[#This Row],[Additional Transferred]]</f>
        <v>13931.75</v>
      </c>
    </row>
    <row r="85" spans="2:9" x14ac:dyDescent="0.35">
      <c r="B85" s="1" t="s">
        <v>7</v>
      </c>
      <c r="C85" s="1" t="s">
        <v>8</v>
      </c>
      <c r="D85" s="1" t="s">
        <v>10</v>
      </c>
      <c r="E85" s="8">
        <v>43678</v>
      </c>
      <c r="F85" s="8">
        <v>43708</v>
      </c>
      <c r="G85" s="4">
        <v>14484.21</v>
      </c>
      <c r="H85" s="10">
        <v>0</v>
      </c>
      <c r="I85" s="10">
        <f>tbl_det[[#This Row],[Total Unmatched Royalties Reported and Transferred]]+tbl_det[[#This Row],[Additional Transferred]]</f>
        <v>14484.21</v>
      </c>
    </row>
    <row r="86" spans="2:9" x14ac:dyDescent="0.35">
      <c r="B86" s="1" t="s">
        <v>7</v>
      </c>
      <c r="C86" s="1" t="s">
        <v>8</v>
      </c>
      <c r="D86" s="1" t="s">
        <v>10</v>
      </c>
      <c r="E86" s="8">
        <v>43709</v>
      </c>
      <c r="F86" s="8">
        <v>43738</v>
      </c>
      <c r="G86" s="4">
        <v>16685.96</v>
      </c>
      <c r="H86" s="10">
        <v>0</v>
      </c>
      <c r="I86" s="10">
        <f>tbl_det[[#This Row],[Total Unmatched Royalties Reported and Transferred]]+tbl_det[[#This Row],[Additional Transferred]]</f>
        <v>16685.96</v>
      </c>
    </row>
    <row r="87" spans="2:9" x14ac:dyDescent="0.35">
      <c r="B87" s="1" t="s">
        <v>7</v>
      </c>
      <c r="C87" s="1" t="s">
        <v>8</v>
      </c>
      <c r="D87" s="1" t="s">
        <v>10</v>
      </c>
      <c r="E87" s="8">
        <v>43739</v>
      </c>
      <c r="F87" s="8">
        <v>43769</v>
      </c>
      <c r="G87" s="4">
        <v>19508.68</v>
      </c>
      <c r="H87" s="10">
        <v>0</v>
      </c>
      <c r="I87" s="10">
        <f>tbl_det[[#This Row],[Total Unmatched Royalties Reported and Transferred]]+tbl_det[[#This Row],[Additional Transferred]]</f>
        <v>19508.68</v>
      </c>
    </row>
    <row r="88" spans="2:9" x14ac:dyDescent="0.35">
      <c r="B88" s="1" t="s">
        <v>7</v>
      </c>
      <c r="C88" s="1" t="s">
        <v>8</v>
      </c>
      <c r="D88" s="1" t="s">
        <v>10</v>
      </c>
      <c r="E88" s="8">
        <v>43770</v>
      </c>
      <c r="F88" s="8">
        <v>43799</v>
      </c>
      <c r="G88" s="4">
        <v>22954.74</v>
      </c>
      <c r="H88" s="10">
        <v>0</v>
      </c>
      <c r="I88" s="10">
        <f>tbl_det[[#This Row],[Total Unmatched Royalties Reported and Transferred]]+tbl_det[[#This Row],[Additional Transferred]]</f>
        <v>22954.74</v>
      </c>
    </row>
    <row r="89" spans="2:9" x14ac:dyDescent="0.35">
      <c r="B89" s="1" t="s">
        <v>7</v>
      </c>
      <c r="C89" s="1" t="s">
        <v>8</v>
      </c>
      <c r="D89" s="1" t="s">
        <v>10</v>
      </c>
      <c r="E89" s="8">
        <v>43800</v>
      </c>
      <c r="F89" s="8">
        <v>43830</v>
      </c>
      <c r="G89" s="4">
        <v>22649.31</v>
      </c>
      <c r="H89" s="10">
        <v>0</v>
      </c>
      <c r="I89" s="10">
        <f>tbl_det[[#This Row],[Total Unmatched Royalties Reported and Transferred]]+tbl_det[[#This Row],[Additional Transferred]]</f>
        <v>22649.31</v>
      </c>
    </row>
    <row r="90" spans="2:9" x14ac:dyDescent="0.35">
      <c r="B90" s="1" t="s">
        <v>7</v>
      </c>
      <c r="C90" s="1" t="s">
        <v>8</v>
      </c>
      <c r="D90" s="1" t="s">
        <v>10</v>
      </c>
      <c r="E90" s="8">
        <v>43831</v>
      </c>
      <c r="F90" s="8">
        <v>43861</v>
      </c>
      <c r="G90" s="4">
        <v>28733.47</v>
      </c>
      <c r="H90" s="10">
        <v>0</v>
      </c>
      <c r="I90" s="10">
        <f>tbl_det[[#This Row],[Total Unmatched Royalties Reported and Transferred]]+tbl_det[[#This Row],[Additional Transferred]]</f>
        <v>28733.47</v>
      </c>
    </row>
    <row r="91" spans="2:9" x14ac:dyDescent="0.35">
      <c r="B91" s="1" t="s">
        <v>7</v>
      </c>
      <c r="C91" s="1" t="s">
        <v>8</v>
      </c>
      <c r="D91" s="1" t="s">
        <v>10</v>
      </c>
      <c r="E91" s="8">
        <v>43862</v>
      </c>
      <c r="F91" s="8">
        <v>43890</v>
      </c>
      <c r="G91" s="4">
        <v>33472.839999999997</v>
      </c>
      <c r="H91" s="10">
        <v>0</v>
      </c>
      <c r="I91" s="10">
        <f>tbl_det[[#This Row],[Total Unmatched Royalties Reported and Transferred]]+tbl_det[[#This Row],[Additional Transferred]]</f>
        <v>33472.839999999997</v>
      </c>
    </row>
    <row r="92" spans="2:9" x14ac:dyDescent="0.35">
      <c r="B92" s="1" t="s">
        <v>7</v>
      </c>
      <c r="C92" s="1" t="s">
        <v>8</v>
      </c>
      <c r="D92" s="1" t="s">
        <v>10</v>
      </c>
      <c r="E92" s="8">
        <v>43891</v>
      </c>
      <c r="F92" s="8">
        <v>43921</v>
      </c>
      <c r="G92" s="4">
        <v>27844.45</v>
      </c>
      <c r="H92" s="10">
        <v>0</v>
      </c>
      <c r="I92" s="10">
        <f>tbl_det[[#This Row],[Total Unmatched Royalties Reported and Transferred]]+tbl_det[[#This Row],[Additional Transferred]]</f>
        <v>27844.45</v>
      </c>
    </row>
    <row r="93" spans="2:9" x14ac:dyDescent="0.35">
      <c r="B93" s="1" t="s">
        <v>7</v>
      </c>
      <c r="C93" s="1" t="s">
        <v>8</v>
      </c>
      <c r="D93" s="1" t="s">
        <v>10</v>
      </c>
      <c r="E93" s="8">
        <v>43922</v>
      </c>
      <c r="F93" s="8">
        <v>43951</v>
      </c>
      <c r="G93" s="4">
        <v>11026.16</v>
      </c>
      <c r="H93" s="10">
        <v>0</v>
      </c>
      <c r="I93" s="10">
        <f>tbl_det[[#This Row],[Total Unmatched Royalties Reported and Transferred]]+tbl_det[[#This Row],[Additional Transferred]]</f>
        <v>11026.16</v>
      </c>
    </row>
    <row r="94" spans="2:9" x14ac:dyDescent="0.35">
      <c r="B94" s="1" t="s">
        <v>7</v>
      </c>
      <c r="C94" s="1" t="s">
        <v>8</v>
      </c>
      <c r="D94" s="1" t="s">
        <v>10</v>
      </c>
      <c r="E94" s="8">
        <v>43952</v>
      </c>
      <c r="F94" s="8">
        <v>43982</v>
      </c>
      <c r="G94" s="4">
        <v>11870.94</v>
      </c>
      <c r="H94" s="10">
        <v>0</v>
      </c>
      <c r="I94" s="10">
        <f>tbl_det[[#This Row],[Total Unmatched Royalties Reported and Transferred]]+tbl_det[[#This Row],[Additional Transferred]]</f>
        <v>11870.94</v>
      </c>
    </row>
    <row r="95" spans="2:9" x14ac:dyDescent="0.35">
      <c r="B95" s="1" t="s">
        <v>7</v>
      </c>
      <c r="C95" s="1" t="s">
        <v>8</v>
      </c>
      <c r="D95" s="1" t="s">
        <v>10</v>
      </c>
      <c r="E95" s="8">
        <v>43983</v>
      </c>
      <c r="F95" s="8">
        <v>44012</v>
      </c>
      <c r="G95" s="4">
        <v>8803.91</v>
      </c>
      <c r="H95" s="10">
        <v>0</v>
      </c>
      <c r="I95" s="10">
        <f>tbl_det[[#This Row],[Total Unmatched Royalties Reported and Transferred]]+tbl_det[[#This Row],[Additional Transferred]]</f>
        <v>8803.91</v>
      </c>
    </row>
    <row r="96" spans="2:9" x14ac:dyDescent="0.35">
      <c r="B96" s="1" t="s">
        <v>7</v>
      </c>
      <c r="C96" s="1" t="s">
        <v>8</v>
      </c>
      <c r="D96" s="1" t="s">
        <v>10</v>
      </c>
      <c r="E96" s="8">
        <v>44013</v>
      </c>
      <c r="F96" s="8">
        <v>44043</v>
      </c>
      <c r="G96" s="4">
        <v>19134.13</v>
      </c>
      <c r="H96" s="10">
        <v>0</v>
      </c>
      <c r="I96" s="10">
        <f>tbl_det[[#This Row],[Total Unmatched Royalties Reported and Transferred]]+tbl_det[[#This Row],[Additional Transferred]]</f>
        <v>19134.13</v>
      </c>
    </row>
    <row r="97" spans="2:9" x14ac:dyDescent="0.35">
      <c r="B97" s="1" t="s">
        <v>7</v>
      </c>
      <c r="C97" s="1" t="s">
        <v>8</v>
      </c>
      <c r="D97" s="1" t="s">
        <v>10</v>
      </c>
      <c r="E97" s="8">
        <v>44044</v>
      </c>
      <c r="F97" s="8">
        <v>44074</v>
      </c>
      <c r="G97" s="4">
        <v>20784.84</v>
      </c>
      <c r="H97" s="10">
        <v>0</v>
      </c>
      <c r="I97" s="10">
        <f>tbl_det[[#This Row],[Total Unmatched Royalties Reported and Transferred]]+tbl_det[[#This Row],[Additional Transferred]]</f>
        <v>20784.84</v>
      </c>
    </row>
    <row r="98" spans="2:9" x14ac:dyDescent="0.35">
      <c r="B98" s="1" t="s">
        <v>7</v>
      </c>
      <c r="C98" s="1" t="s">
        <v>8</v>
      </c>
      <c r="D98" s="1" t="s">
        <v>10</v>
      </c>
      <c r="E98" s="8">
        <v>44075</v>
      </c>
      <c r="F98" s="8">
        <v>44104</v>
      </c>
      <c r="G98" s="4">
        <v>21770.29</v>
      </c>
      <c r="H98" s="10">
        <v>0</v>
      </c>
      <c r="I98" s="10">
        <f>tbl_det[[#This Row],[Total Unmatched Royalties Reported and Transferred]]+tbl_det[[#This Row],[Additional Transferred]]</f>
        <v>21770.29</v>
      </c>
    </row>
    <row r="99" spans="2:9" x14ac:dyDescent="0.35">
      <c r="B99" s="1" t="s">
        <v>7</v>
      </c>
      <c r="C99" s="1" t="s">
        <v>8</v>
      </c>
      <c r="D99" s="1" t="s">
        <v>10</v>
      </c>
      <c r="E99" s="8">
        <v>44105</v>
      </c>
      <c r="F99" s="8">
        <v>44135</v>
      </c>
      <c r="G99" s="4">
        <v>24112.43</v>
      </c>
      <c r="H99" s="10">
        <v>0</v>
      </c>
      <c r="I99" s="10">
        <f>tbl_det[[#This Row],[Total Unmatched Royalties Reported and Transferred]]+tbl_det[[#This Row],[Additional Transferred]]</f>
        <v>24112.43</v>
      </c>
    </row>
    <row r="100" spans="2:9" x14ac:dyDescent="0.35">
      <c r="B100" s="1" t="s">
        <v>7</v>
      </c>
      <c r="C100" s="1" t="s">
        <v>8</v>
      </c>
      <c r="D100" s="1" t="s">
        <v>10</v>
      </c>
      <c r="E100" s="8">
        <v>44136</v>
      </c>
      <c r="F100" s="8">
        <v>44165</v>
      </c>
      <c r="G100" s="4">
        <v>24454.38</v>
      </c>
      <c r="H100" s="10">
        <v>0</v>
      </c>
      <c r="I100" s="10">
        <f>tbl_det[[#This Row],[Total Unmatched Royalties Reported and Transferred]]+tbl_det[[#This Row],[Additional Transferred]]</f>
        <v>24454.38</v>
      </c>
    </row>
    <row r="101" spans="2:9" x14ac:dyDescent="0.35">
      <c r="B101" s="1" t="s">
        <v>7</v>
      </c>
      <c r="C101" s="1" t="s">
        <v>8</v>
      </c>
      <c r="D101" s="1" t="s">
        <v>10</v>
      </c>
      <c r="E101" s="8">
        <v>44166</v>
      </c>
      <c r="F101" s="8">
        <v>44196</v>
      </c>
      <c r="G101" s="4">
        <v>26653.85</v>
      </c>
      <c r="H101" s="10">
        <v>0</v>
      </c>
      <c r="I101" s="10">
        <f>tbl_det[[#This Row],[Total Unmatched Royalties Reported and Transferred]]+tbl_det[[#This Row],[Additional Transferred]]</f>
        <v>26653.85</v>
      </c>
    </row>
    <row r="102" spans="2:9" ht="15" thickBot="1" x14ac:dyDescent="0.4"/>
    <row r="103" spans="2:9" ht="15" thickBot="1" x14ac:dyDescent="0.4">
      <c r="F103" s="2" t="s">
        <v>0</v>
      </c>
      <c r="G103" s="3">
        <f>SUM(tbl_det[Total Unmatched Royalties Reported and Transferred])</f>
        <v>1299328.3</v>
      </c>
      <c r="H103" s="3">
        <f>SUM(tbl_det[Additional Transferred])</f>
        <v>0</v>
      </c>
      <c r="I103" s="3">
        <f>SUM(tbl_det[Current Unmatched Royalties Reported and Transferred])</f>
        <v>1299328.3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24" ma:contentTypeDescription="Create a new document." ma:contentTypeScope="" ma:versionID="bc12c942d0b284dd5c88e5709322a291">
  <xsd:schema xmlns:xsd="http://www.w3.org/2001/XMLSchema" xmlns:xs="http://www.w3.org/2001/XMLSchema" xmlns:p="http://schemas.microsoft.com/office/2006/metadata/properties" xmlns:ns1="http://schemas.microsoft.com/sharepoint/v3" xmlns:ns2="78da1b0c-f403-4ac3-a072-a21addcd119e" xmlns:ns3="9ed71573-c05b-4a8d-94a6-73538a57fcfe" targetNamespace="http://schemas.microsoft.com/office/2006/metadata/properties" ma:root="true" ma:fieldsID="78346756cc6a932468819ea18b5fecfe" ns1:_="" ns2:_="" ns3:_="">
    <xsd:import namespace="http://schemas.microsoft.com/sharepoint/v3"/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7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0" nillable="true" ma:displayName="Number of Likes" ma:internalName="LikesCount">
      <xsd:simpleType>
        <xsd:restriction base="dms:Unknown"/>
      </xsd:simpleType>
    </xsd:element>
    <xsd:element name="LikedBy" ma:index="3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27FF36A1-44E3-42CB-ABD8-A53873D7F572}"/>
</file>

<file path=customXml/itemProps2.xml><?xml version="1.0" encoding="utf-8"?>
<ds:datastoreItem xmlns:ds="http://schemas.openxmlformats.org/officeDocument/2006/customXml" ds:itemID="{427BB292-4159-44F4-B897-0569C6F84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DEB77-D06E-4E73-A284-2374A6A81F30}">
  <ds:schemaRefs>
    <ds:schemaRef ds:uri="http://schemas.microsoft.com/office/2006/metadata/properties"/>
    <ds:schemaRef ds:uri="http://schemas.microsoft.com/office/infopath/2007/PartnerControls"/>
    <ds:schemaRef ds:uri="9ed71573-c05b-4a8d-94a6-73538a57fcfe"/>
    <ds:schemaRef ds:uri="78da1b0c-f403-4ac3-a072-a21addcd11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2021-02-26T19:27:44Z</dcterms:created>
  <dcterms:modified xsi:type="dcterms:W3CDTF">2025-12-12T21:29:33Z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  <property fmtid="{D5CDD505-2E9C-101B-9397-08002B2CF9AE}" pid="3" name="MediaServiceImageTags">
    <vt:lpwstr/>
  </property>
</Properties>
</file>