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1" documentId="13_ncr:1_{D3D733F5-2FDB-455B-B083-1E4A3FE58CC9}" xr6:coauthVersionLast="47" xr6:coauthVersionMax="47" xr10:uidLastSave="{5D035F8D-2C45-4C1C-AE9F-2619902A0D8B}"/>
  <bookViews>
    <workbookView xWindow="-110" yWindow="-110" windowWidth="19420" windowHeight="10420" xr2:uid="{6EB27BA0-594A-475F-A05B-FCD1669ED901}"/>
  </bookViews>
  <sheets>
    <sheet name="Detail" sheetId="1" r:id="rId1"/>
  </sheets>
  <definedNames>
    <definedName name="total_rng" localSheetId="0">Detail!$F$63:$G$63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G6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3" i="1" l="1"/>
</calcChain>
</file>

<file path=xl/sharedStrings.xml><?xml version="1.0" encoding="utf-8"?>
<sst xmlns="http://schemas.openxmlformats.org/spreadsheetml/2006/main" count="125" uniqueCount="11">
  <si>
    <t>Total:</t>
  </si>
  <si>
    <t>DSP Name</t>
  </si>
  <si>
    <t>Storefront</t>
  </si>
  <si>
    <t>Usage Start Date</t>
  </si>
  <si>
    <t>Usage End Date</t>
  </si>
  <si>
    <t>Consumer Offering</t>
  </si>
  <si>
    <t>Total Unmatched Royalties Reported and Transferred</t>
  </si>
  <si>
    <t>S5A</t>
  </si>
  <si>
    <t>M&amp;M Media, Inc. (Trebel)</t>
  </si>
  <si>
    <t>Additional Transferred</t>
  </si>
  <si>
    <t>Current Unmatched Royalties Reported and Transferred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</si>
</sst>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EA9DB"/>
      </left>
      <right/>
      <top/>
      <bottom/>
      <diagonal/>
    </border>
    <border>
      <left/>
      <right/>
      <top style="thin">
        <color rgb="FF8EA9DB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/>
    </xf>
    <xf numFmtId="44" fontId="2" fillId="2" borderId="2" xfId="1" applyFont="1" applyFill="1" applyBorder="1"/>
    <xf numFmtId="44" fontId="0" fillId="0" borderId="0" xfId="1" applyFont="1"/>
    <xf numFmtId="0" fontId="3" fillId="3" borderId="3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4" fontId="3" fillId="3" borderId="0" xfId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left"/>
    </xf>
    <xf numFmtId="44" fontId="3" fillId="3" borderId="4" xfId="1" applyFont="1" applyFill="1" applyBorder="1" applyAlignment="1">
      <alignment horizontal="center" vertical="center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8">
    <dxf>
      <numFmt numFmtId="34" formatCode="_(&quot;$&quot;* #,##0.00_);_(&quot;$&quot;* \(#,##0.00\);_(&quot;$&quot;* &quot;-&quot;??_);_(@_)"/>
    </dxf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8D75FB-F510-4AF5-8EC6-8D8642549786}" name="tbl_det" displayName="tbl_det" ref="B3:I61" totalsRowShown="0" headerRowDxfId="7" tableBorderDxfId="6">
  <autoFilter ref="B3:I61" xr:uid="{D18D75FB-F510-4AF5-8EC6-8D8642549786}"/>
  <sortState xmlns:xlrd2="http://schemas.microsoft.com/office/spreadsheetml/2017/richdata2" ref="B4:G61">
    <sortCondition ref="C3:C61"/>
    <sortCondition ref="D3:D61"/>
    <sortCondition ref="E3:E61"/>
  </sortState>
  <tableColumns count="8">
    <tableColumn id="1" xr3:uid="{F6D1CD7D-DBB9-4B46-A554-FE97A264C0F9}" name="DSP Name" dataDxfId="5"/>
    <tableColumn id="9" xr3:uid="{477B7C3B-DA52-4188-8096-0C9B4FEC0EDB}" name="Storefront" dataDxfId="4"/>
    <tableColumn id="5" xr3:uid="{4626931F-8154-48EB-93C9-B1B0491F0F9F}" name="Consumer Offering" dataDxfId="3"/>
    <tableColumn id="2" xr3:uid="{073AEC14-C557-44FA-A48C-9632CFDA0F31}" name="Usage Start Date" dataDxfId="2"/>
    <tableColumn id="3" xr3:uid="{C7371284-B962-47BA-9424-7DB597E9C44E}" name="Usage End Date" dataDxfId="1"/>
    <tableColumn id="6" xr3:uid="{A08189CF-FE78-4DB1-AFC3-B79DDA60520B}" name="Total Unmatched Royalties Reported and Transferred" dataCellStyle="Currency"/>
    <tableColumn id="4" xr3:uid="{60017220-5D96-480F-BE52-3A9CFE4E2E4C}" name="Additional Transferred"/>
    <tableColumn id="7" xr3:uid="{1BF1FFBE-0A79-4ED4-8AC7-E38857503092}" name="Current Unmatched Royalties Reported and Transferred" dataDxfId="0">
      <calculatedColumnFormula>tbl_det[[#This Row],[Total Unmatched Royalties Reported and Transferred]]+tbl_det[[#This Row],[Additional Transferred]]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A024-CD57-416D-9A02-5B7A360851ED}">
  <sheetPr codeName="Sheet38"/>
  <dimension ref="B3:I63"/>
  <sheetViews>
    <sheetView tabSelected="1" zoomScale="80" zoomScaleNormal="80" workbookViewId="0">
      <selection activeCell="T29" sqref="T29"/>
    </sheetView>
  </sheetViews>
  <sheetFormatPr defaultRowHeight="14.5" x14ac:dyDescent="0.35"/>
  <cols>
    <col min="1" max="1" width="5" customWidth="1"/>
    <col min="2" max="2" width="23.36328125" style="1" bestFit="1" customWidth="1"/>
    <col min="3" max="3" width="9.90625" style="1" bestFit="1" customWidth="1"/>
    <col min="4" max="4" width="17.6328125" style="1" bestFit="1" customWidth="1"/>
    <col min="5" max="5" width="18.54296875" bestFit="1" customWidth="1"/>
    <col min="6" max="6" width="19.54296875" bestFit="1" customWidth="1"/>
    <col min="7" max="7" width="25" style="4" bestFit="1" customWidth="1"/>
    <col min="8" max="8" width="23.453125" customWidth="1"/>
    <col min="9" max="9" width="33.54296875" customWidth="1"/>
  </cols>
  <sheetData>
    <row r="3" spans="2:9" ht="29" x14ac:dyDescent="0.35">
      <c r="B3" s="5" t="s">
        <v>1</v>
      </c>
      <c r="C3" s="6" t="s">
        <v>2</v>
      </c>
      <c r="D3" s="6" t="s">
        <v>5</v>
      </c>
      <c r="E3" s="6" t="s">
        <v>3</v>
      </c>
      <c r="F3" s="6" t="s">
        <v>4</v>
      </c>
      <c r="G3" s="7" t="s">
        <v>6</v>
      </c>
      <c r="H3" s="9" t="s">
        <v>9</v>
      </c>
      <c r="I3" s="9" t="s">
        <v>10</v>
      </c>
    </row>
    <row r="4" spans="2:9" x14ac:dyDescent="0.35">
      <c r="B4" s="1" t="s">
        <v>8</v>
      </c>
      <c r="D4" s="1" t="s">
        <v>7</v>
      </c>
      <c r="E4" s="8">
        <v>42430</v>
      </c>
      <c r="F4" s="8">
        <v>42460</v>
      </c>
      <c r="G4" s="4">
        <v>6.3</v>
      </c>
      <c r="H4" s="4">
        <v>0</v>
      </c>
      <c r="I4" s="10">
        <f>tbl_det[[#This Row],[Total Unmatched Royalties Reported and Transferred]]+tbl_det[[#This Row],[Additional Transferred]]</f>
        <v>6.3</v>
      </c>
    </row>
    <row r="5" spans="2:9" x14ac:dyDescent="0.35">
      <c r="B5" s="1" t="s">
        <v>8</v>
      </c>
      <c r="D5" s="1" t="s">
        <v>7</v>
      </c>
      <c r="E5" s="8">
        <v>42461</v>
      </c>
      <c r="F5" s="8">
        <v>42490</v>
      </c>
      <c r="G5" s="4">
        <v>41.53</v>
      </c>
      <c r="H5" s="4">
        <v>0</v>
      </c>
      <c r="I5" s="10">
        <f>tbl_det[[#This Row],[Total Unmatched Royalties Reported and Transferred]]+tbl_det[[#This Row],[Additional Transferred]]</f>
        <v>41.53</v>
      </c>
    </row>
    <row r="6" spans="2:9" x14ac:dyDescent="0.35">
      <c r="B6" s="1" t="s">
        <v>8</v>
      </c>
      <c r="D6" s="1" t="s">
        <v>7</v>
      </c>
      <c r="E6" s="8">
        <v>42491</v>
      </c>
      <c r="F6" s="8">
        <v>42521</v>
      </c>
      <c r="G6" s="4">
        <v>864.3</v>
      </c>
      <c r="H6" s="4">
        <v>0</v>
      </c>
      <c r="I6" s="10">
        <f>tbl_det[[#This Row],[Total Unmatched Royalties Reported and Transferred]]+tbl_det[[#This Row],[Additional Transferred]]</f>
        <v>864.3</v>
      </c>
    </row>
    <row r="7" spans="2:9" x14ac:dyDescent="0.35">
      <c r="B7" s="1" t="s">
        <v>8</v>
      </c>
      <c r="D7" s="1" t="s">
        <v>7</v>
      </c>
      <c r="E7" s="8">
        <v>42522</v>
      </c>
      <c r="F7" s="8">
        <v>42551</v>
      </c>
      <c r="G7" s="4">
        <v>2068.54</v>
      </c>
      <c r="H7" s="4">
        <v>0</v>
      </c>
      <c r="I7" s="10">
        <f>tbl_det[[#This Row],[Total Unmatched Royalties Reported and Transferred]]+tbl_det[[#This Row],[Additional Transferred]]</f>
        <v>2068.54</v>
      </c>
    </row>
    <row r="8" spans="2:9" x14ac:dyDescent="0.35">
      <c r="B8" s="1" t="s">
        <v>8</v>
      </c>
      <c r="D8" s="1" t="s">
        <v>7</v>
      </c>
      <c r="E8" s="8">
        <v>42552</v>
      </c>
      <c r="F8" s="8">
        <v>42582</v>
      </c>
      <c r="G8" s="4">
        <v>1923.32</v>
      </c>
      <c r="H8" s="4">
        <v>0</v>
      </c>
      <c r="I8" s="10">
        <f>tbl_det[[#This Row],[Total Unmatched Royalties Reported and Transferred]]+tbl_det[[#This Row],[Additional Transferred]]</f>
        <v>1923.32</v>
      </c>
    </row>
    <row r="9" spans="2:9" x14ac:dyDescent="0.35">
      <c r="B9" s="1" t="s">
        <v>8</v>
      </c>
      <c r="D9" s="1" t="s">
        <v>7</v>
      </c>
      <c r="E9" s="8">
        <v>42583</v>
      </c>
      <c r="F9" s="8">
        <v>42613</v>
      </c>
      <c r="G9" s="4">
        <v>1606.02</v>
      </c>
      <c r="H9" s="4">
        <v>0</v>
      </c>
      <c r="I9" s="10">
        <f>tbl_det[[#This Row],[Total Unmatched Royalties Reported and Transferred]]+tbl_det[[#This Row],[Additional Transferred]]</f>
        <v>1606.02</v>
      </c>
    </row>
    <row r="10" spans="2:9" x14ac:dyDescent="0.35">
      <c r="B10" s="1" t="s">
        <v>8</v>
      </c>
      <c r="D10" s="1" t="s">
        <v>7</v>
      </c>
      <c r="E10" s="8">
        <v>42614</v>
      </c>
      <c r="F10" s="8">
        <v>42643</v>
      </c>
      <c r="G10" s="4">
        <v>1426.65</v>
      </c>
      <c r="H10" s="4">
        <v>0</v>
      </c>
      <c r="I10" s="10">
        <f>tbl_det[[#This Row],[Total Unmatched Royalties Reported and Transferred]]+tbl_det[[#This Row],[Additional Transferred]]</f>
        <v>1426.65</v>
      </c>
    </row>
    <row r="11" spans="2:9" x14ac:dyDescent="0.35">
      <c r="B11" s="1" t="s">
        <v>8</v>
      </c>
      <c r="D11" s="1" t="s">
        <v>7</v>
      </c>
      <c r="E11" s="8">
        <v>42644</v>
      </c>
      <c r="F11" s="8">
        <v>42674</v>
      </c>
      <c r="G11" s="4">
        <v>2124.5</v>
      </c>
      <c r="H11" s="4">
        <v>0</v>
      </c>
      <c r="I11" s="10">
        <f>tbl_det[[#This Row],[Total Unmatched Royalties Reported and Transferred]]+tbl_det[[#This Row],[Additional Transferred]]</f>
        <v>2124.5</v>
      </c>
    </row>
    <row r="12" spans="2:9" x14ac:dyDescent="0.35">
      <c r="B12" s="1" t="s">
        <v>8</v>
      </c>
      <c r="D12" s="1" t="s">
        <v>7</v>
      </c>
      <c r="E12" s="8">
        <v>42675</v>
      </c>
      <c r="F12" s="8">
        <v>42704</v>
      </c>
      <c r="G12" s="4">
        <v>2057.98</v>
      </c>
      <c r="H12" s="4">
        <v>0</v>
      </c>
      <c r="I12" s="10">
        <f>tbl_det[[#This Row],[Total Unmatched Royalties Reported and Transferred]]+tbl_det[[#This Row],[Additional Transferred]]</f>
        <v>2057.98</v>
      </c>
    </row>
    <row r="13" spans="2:9" x14ac:dyDescent="0.35">
      <c r="B13" s="1" t="s">
        <v>8</v>
      </c>
      <c r="D13" s="1" t="s">
        <v>7</v>
      </c>
      <c r="E13" s="8">
        <v>42705</v>
      </c>
      <c r="F13" s="8">
        <v>42735</v>
      </c>
      <c r="G13" s="4">
        <v>2076.5300000000002</v>
      </c>
      <c r="H13" s="4">
        <v>0</v>
      </c>
      <c r="I13" s="10">
        <f>tbl_det[[#This Row],[Total Unmatched Royalties Reported and Transferred]]+tbl_det[[#This Row],[Additional Transferred]]</f>
        <v>2076.5300000000002</v>
      </c>
    </row>
    <row r="14" spans="2:9" x14ac:dyDescent="0.35">
      <c r="B14" s="1" t="s">
        <v>8</v>
      </c>
      <c r="D14" s="1" t="s">
        <v>7</v>
      </c>
      <c r="E14" s="8">
        <v>42736</v>
      </c>
      <c r="F14" s="8">
        <v>42766</v>
      </c>
      <c r="G14" s="4">
        <v>1755.12</v>
      </c>
      <c r="H14" s="4">
        <v>0</v>
      </c>
      <c r="I14" s="10">
        <f>tbl_det[[#This Row],[Total Unmatched Royalties Reported and Transferred]]+tbl_det[[#This Row],[Additional Transferred]]</f>
        <v>1755.12</v>
      </c>
    </row>
    <row r="15" spans="2:9" x14ac:dyDescent="0.35">
      <c r="B15" s="1" t="s">
        <v>8</v>
      </c>
      <c r="D15" s="1" t="s">
        <v>7</v>
      </c>
      <c r="E15" s="8">
        <v>42767</v>
      </c>
      <c r="F15" s="8">
        <v>42794</v>
      </c>
      <c r="G15" s="4">
        <v>2012.24</v>
      </c>
      <c r="H15" s="4">
        <v>0</v>
      </c>
      <c r="I15" s="10">
        <f>tbl_det[[#This Row],[Total Unmatched Royalties Reported and Transferred]]+tbl_det[[#This Row],[Additional Transferred]]</f>
        <v>2012.24</v>
      </c>
    </row>
    <row r="16" spans="2:9" x14ac:dyDescent="0.35">
      <c r="B16" s="1" t="s">
        <v>8</v>
      </c>
      <c r="D16" s="1" t="s">
        <v>7</v>
      </c>
      <c r="E16" s="8">
        <v>42795</v>
      </c>
      <c r="F16" s="8">
        <v>42825</v>
      </c>
      <c r="G16" s="4">
        <v>2406.61</v>
      </c>
      <c r="H16" s="4">
        <v>0</v>
      </c>
      <c r="I16" s="10">
        <f>tbl_det[[#This Row],[Total Unmatched Royalties Reported and Transferred]]+tbl_det[[#This Row],[Additional Transferred]]</f>
        <v>2406.61</v>
      </c>
    </row>
    <row r="17" spans="2:9" x14ac:dyDescent="0.35">
      <c r="B17" s="1" t="s">
        <v>8</v>
      </c>
      <c r="D17" s="1" t="s">
        <v>7</v>
      </c>
      <c r="E17" s="8">
        <v>42826</v>
      </c>
      <c r="F17" s="8">
        <v>42855</v>
      </c>
      <c r="G17" s="4">
        <v>3207.37</v>
      </c>
      <c r="H17" s="4">
        <v>0</v>
      </c>
      <c r="I17" s="10">
        <f>tbl_det[[#This Row],[Total Unmatched Royalties Reported and Transferred]]+tbl_det[[#This Row],[Additional Transferred]]</f>
        <v>3207.37</v>
      </c>
    </row>
    <row r="18" spans="2:9" x14ac:dyDescent="0.35">
      <c r="B18" s="1" t="s">
        <v>8</v>
      </c>
      <c r="D18" s="1" t="s">
        <v>7</v>
      </c>
      <c r="E18" s="8">
        <v>42856</v>
      </c>
      <c r="F18" s="8">
        <v>42886</v>
      </c>
      <c r="G18" s="4">
        <v>3728.97</v>
      </c>
      <c r="H18" s="4">
        <v>0</v>
      </c>
      <c r="I18" s="10">
        <f>tbl_det[[#This Row],[Total Unmatched Royalties Reported and Transferred]]+tbl_det[[#This Row],[Additional Transferred]]</f>
        <v>3728.97</v>
      </c>
    </row>
    <row r="19" spans="2:9" x14ac:dyDescent="0.35">
      <c r="B19" s="1" t="s">
        <v>8</v>
      </c>
      <c r="D19" s="1" t="s">
        <v>7</v>
      </c>
      <c r="E19" s="8">
        <v>42887</v>
      </c>
      <c r="F19" s="8">
        <v>42916</v>
      </c>
      <c r="G19" s="4">
        <v>1552.55</v>
      </c>
      <c r="H19" s="4">
        <v>0</v>
      </c>
      <c r="I19" s="10">
        <f>tbl_det[[#This Row],[Total Unmatched Royalties Reported and Transferred]]+tbl_det[[#This Row],[Additional Transferred]]</f>
        <v>1552.55</v>
      </c>
    </row>
    <row r="20" spans="2:9" x14ac:dyDescent="0.35">
      <c r="B20" s="1" t="s">
        <v>8</v>
      </c>
      <c r="D20" s="1" t="s">
        <v>7</v>
      </c>
      <c r="E20" s="8">
        <v>42917</v>
      </c>
      <c r="F20" s="8">
        <v>42947</v>
      </c>
      <c r="G20" s="4">
        <v>1829.74</v>
      </c>
      <c r="H20" s="4">
        <v>0</v>
      </c>
      <c r="I20" s="10">
        <f>tbl_det[[#This Row],[Total Unmatched Royalties Reported and Transferred]]+tbl_det[[#This Row],[Additional Transferred]]</f>
        <v>1829.74</v>
      </c>
    </row>
    <row r="21" spans="2:9" x14ac:dyDescent="0.35">
      <c r="B21" s="1" t="s">
        <v>8</v>
      </c>
      <c r="D21" s="1" t="s">
        <v>7</v>
      </c>
      <c r="E21" s="8">
        <v>42948</v>
      </c>
      <c r="F21" s="8">
        <v>42978</v>
      </c>
      <c r="G21" s="4">
        <v>3235.48</v>
      </c>
      <c r="H21" s="4">
        <v>0</v>
      </c>
      <c r="I21" s="10">
        <f>tbl_det[[#This Row],[Total Unmatched Royalties Reported and Transferred]]+tbl_det[[#This Row],[Additional Transferred]]</f>
        <v>3235.48</v>
      </c>
    </row>
    <row r="22" spans="2:9" x14ac:dyDescent="0.35">
      <c r="B22" s="1" t="s">
        <v>8</v>
      </c>
      <c r="D22" s="1" t="s">
        <v>7</v>
      </c>
      <c r="E22" s="8">
        <v>42979</v>
      </c>
      <c r="F22" s="8">
        <v>43008</v>
      </c>
      <c r="G22" s="4">
        <v>3534.55</v>
      </c>
      <c r="H22" s="4">
        <v>0</v>
      </c>
      <c r="I22" s="10">
        <f>tbl_det[[#This Row],[Total Unmatched Royalties Reported and Transferred]]+tbl_det[[#This Row],[Additional Transferred]]</f>
        <v>3534.55</v>
      </c>
    </row>
    <row r="23" spans="2:9" x14ac:dyDescent="0.35">
      <c r="B23" s="1" t="s">
        <v>8</v>
      </c>
      <c r="D23" s="1" t="s">
        <v>7</v>
      </c>
      <c r="E23" s="8">
        <v>43009</v>
      </c>
      <c r="F23" s="8">
        <v>43039</v>
      </c>
      <c r="G23" s="4">
        <v>3130.52</v>
      </c>
      <c r="H23" s="4">
        <v>0</v>
      </c>
      <c r="I23" s="10">
        <f>tbl_det[[#This Row],[Total Unmatched Royalties Reported and Transferred]]+tbl_det[[#This Row],[Additional Transferred]]</f>
        <v>3130.52</v>
      </c>
    </row>
    <row r="24" spans="2:9" x14ac:dyDescent="0.35">
      <c r="B24" s="1" t="s">
        <v>8</v>
      </c>
      <c r="D24" s="1" t="s">
        <v>7</v>
      </c>
      <c r="E24" s="8">
        <v>43040</v>
      </c>
      <c r="F24" s="8">
        <v>43069</v>
      </c>
      <c r="G24" s="4">
        <v>3238.59</v>
      </c>
      <c r="H24" s="4">
        <v>0</v>
      </c>
      <c r="I24" s="10">
        <f>tbl_det[[#This Row],[Total Unmatched Royalties Reported and Transferred]]+tbl_det[[#This Row],[Additional Transferred]]</f>
        <v>3238.59</v>
      </c>
    </row>
    <row r="25" spans="2:9" x14ac:dyDescent="0.35">
      <c r="B25" s="1" t="s">
        <v>8</v>
      </c>
      <c r="D25" s="1" t="s">
        <v>7</v>
      </c>
      <c r="E25" s="8">
        <v>43070</v>
      </c>
      <c r="F25" s="8">
        <v>43100</v>
      </c>
      <c r="G25" s="4">
        <v>2040.41</v>
      </c>
      <c r="H25" s="4">
        <v>0</v>
      </c>
      <c r="I25" s="10">
        <f>tbl_det[[#This Row],[Total Unmatched Royalties Reported and Transferred]]+tbl_det[[#This Row],[Additional Transferred]]</f>
        <v>2040.41</v>
      </c>
    </row>
    <row r="26" spans="2:9" x14ac:dyDescent="0.35">
      <c r="B26" s="1" t="s">
        <v>8</v>
      </c>
      <c r="D26" s="1" t="s">
        <v>7</v>
      </c>
      <c r="E26" s="8">
        <v>43101</v>
      </c>
      <c r="F26" s="8">
        <v>43131</v>
      </c>
      <c r="G26" s="4">
        <v>1813.24</v>
      </c>
      <c r="H26" s="4">
        <v>0</v>
      </c>
      <c r="I26" s="10">
        <f>tbl_det[[#This Row],[Total Unmatched Royalties Reported and Transferred]]+tbl_det[[#This Row],[Additional Transferred]]</f>
        <v>1813.24</v>
      </c>
    </row>
    <row r="27" spans="2:9" x14ac:dyDescent="0.35">
      <c r="B27" s="1" t="s">
        <v>8</v>
      </c>
      <c r="D27" s="1" t="s">
        <v>7</v>
      </c>
      <c r="E27" s="8">
        <v>43132</v>
      </c>
      <c r="F27" s="8">
        <v>43159</v>
      </c>
      <c r="G27" s="4">
        <v>2274.52</v>
      </c>
      <c r="H27" s="4">
        <v>0</v>
      </c>
      <c r="I27" s="10">
        <f>tbl_det[[#This Row],[Total Unmatched Royalties Reported and Transferred]]+tbl_det[[#This Row],[Additional Transferred]]</f>
        <v>2274.52</v>
      </c>
    </row>
    <row r="28" spans="2:9" x14ac:dyDescent="0.35">
      <c r="B28" s="1" t="s">
        <v>8</v>
      </c>
      <c r="D28" s="1" t="s">
        <v>7</v>
      </c>
      <c r="E28" s="8">
        <v>43160</v>
      </c>
      <c r="F28" s="8">
        <v>43190</v>
      </c>
      <c r="G28" s="4">
        <v>1818.35</v>
      </c>
      <c r="H28" s="4">
        <v>0</v>
      </c>
      <c r="I28" s="10">
        <f>tbl_det[[#This Row],[Total Unmatched Royalties Reported and Transferred]]+tbl_det[[#This Row],[Additional Transferred]]</f>
        <v>1818.35</v>
      </c>
    </row>
    <row r="29" spans="2:9" x14ac:dyDescent="0.35">
      <c r="B29" s="1" t="s">
        <v>8</v>
      </c>
      <c r="D29" s="1" t="s">
        <v>7</v>
      </c>
      <c r="E29" s="8">
        <v>43191</v>
      </c>
      <c r="F29" s="8">
        <v>43220</v>
      </c>
      <c r="G29" s="4">
        <v>2902.74</v>
      </c>
      <c r="H29" s="4">
        <v>0</v>
      </c>
      <c r="I29" s="10">
        <f>tbl_det[[#This Row],[Total Unmatched Royalties Reported and Transferred]]+tbl_det[[#This Row],[Additional Transferred]]</f>
        <v>2902.74</v>
      </c>
    </row>
    <row r="30" spans="2:9" x14ac:dyDescent="0.35">
      <c r="B30" s="1" t="s">
        <v>8</v>
      </c>
      <c r="D30" s="1" t="s">
        <v>7</v>
      </c>
      <c r="E30" s="8">
        <v>43221</v>
      </c>
      <c r="F30" s="8">
        <v>43251</v>
      </c>
      <c r="G30" s="4">
        <v>2671.34</v>
      </c>
      <c r="H30" s="4">
        <v>0</v>
      </c>
      <c r="I30" s="10">
        <f>tbl_det[[#This Row],[Total Unmatched Royalties Reported and Transferred]]+tbl_det[[#This Row],[Additional Transferred]]</f>
        <v>2671.34</v>
      </c>
    </row>
    <row r="31" spans="2:9" x14ac:dyDescent="0.35">
      <c r="B31" s="1" t="s">
        <v>8</v>
      </c>
      <c r="D31" s="1" t="s">
        <v>7</v>
      </c>
      <c r="E31" s="8">
        <v>43252</v>
      </c>
      <c r="F31" s="8">
        <v>43281</v>
      </c>
      <c r="G31" s="4">
        <v>2344.6999999999998</v>
      </c>
      <c r="H31" s="4">
        <v>0</v>
      </c>
      <c r="I31" s="10">
        <f>tbl_det[[#This Row],[Total Unmatched Royalties Reported and Transferred]]+tbl_det[[#This Row],[Additional Transferred]]</f>
        <v>2344.6999999999998</v>
      </c>
    </row>
    <row r="32" spans="2:9" x14ac:dyDescent="0.35">
      <c r="B32" s="1" t="s">
        <v>8</v>
      </c>
      <c r="D32" s="1" t="s">
        <v>7</v>
      </c>
      <c r="E32" s="8">
        <v>43282</v>
      </c>
      <c r="F32" s="8">
        <v>43312</v>
      </c>
      <c r="G32" s="4">
        <v>2760.03</v>
      </c>
      <c r="H32" s="4">
        <v>0</v>
      </c>
      <c r="I32" s="10">
        <f>tbl_det[[#This Row],[Total Unmatched Royalties Reported and Transferred]]+tbl_det[[#This Row],[Additional Transferred]]</f>
        <v>2760.03</v>
      </c>
    </row>
    <row r="33" spans="2:9" x14ac:dyDescent="0.35">
      <c r="B33" s="1" t="s">
        <v>8</v>
      </c>
      <c r="D33" s="1" t="s">
        <v>7</v>
      </c>
      <c r="E33" s="8">
        <v>43313</v>
      </c>
      <c r="F33" s="8">
        <v>43343</v>
      </c>
      <c r="G33" s="4">
        <v>2702.58</v>
      </c>
      <c r="H33" s="4">
        <v>0</v>
      </c>
      <c r="I33" s="10">
        <f>tbl_det[[#This Row],[Total Unmatched Royalties Reported and Transferred]]+tbl_det[[#This Row],[Additional Transferred]]</f>
        <v>2702.58</v>
      </c>
    </row>
    <row r="34" spans="2:9" x14ac:dyDescent="0.35">
      <c r="B34" s="1" t="s">
        <v>8</v>
      </c>
      <c r="D34" s="1" t="s">
        <v>7</v>
      </c>
      <c r="E34" s="8">
        <v>43344</v>
      </c>
      <c r="F34" s="8">
        <v>43373</v>
      </c>
      <c r="G34" s="4">
        <v>2429.3200000000002</v>
      </c>
      <c r="H34" s="4">
        <v>0</v>
      </c>
      <c r="I34" s="10">
        <f>tbl_det[[#This Row],[Total Unmatched Royalties Reported and Transferred]]+tbl_det[[#This Row],[Additional Transferred]]</f>
        <v>2429.3200000000002</v>
      </c>
    </row>
    <row r="35" spans="2:9" x14ac:dyDescent="0.35">
      <c r="B35" s="1" t="s">
        <v>8</v>
      </c>
      <c r="D35" s="1" t="s">
        <v>7</v>
      </c>
      <c r="E35" s="8">
        <v>43374</v>
      </c>
      <c r="F35" s="8">
        <v>43404</v>
      </c>
      <c r="G35" s="4">
        <v>2249.96</v>
      </c>
      <c r="H35" s="4">
        <v>0</v>
      </c>
      <c r="I35" s="10">
        <f>tbl_det[[#This Row],[Total Unmatched Royalties Reported and Transferred]]+tbl_det[[#This Row],[Additional Transferred]]</f>
        <v>2249.96</v>
      </c>
    </row>
    <row r="36" spans="2:9" x14ac:dyDescent="0.35">
      <c r="B36" s="1" t="s">
        <v>8</v>
      </c>
      <c r="D36" s="1" t="s">
        <v>7</v>
      </c>
      <c r="E36" s="8">
        <v>43405</v>
      </c>
      <c r="F36" s="8">
        <v>43434</v>
      </c>
      <c r="G36" s="4">
        <v>2610.65</v>
      </c>
      <c r="H36" s="4">
        <v>0</v>
      </c>
      <c r="I36" s="10">
        <f>tbl_det[[#This Row],[Total Unmatched Royalties Reported and Transferred]]+tbl_det[[#This Row],[Additional Transferred]]</f>
        <v>2610.65</v>
      </c>
    </row>
    <row r="37" spans="2:9" x14ac:dyDescent="0.35">
      <c r="B37" s="1" t="s">
        <v>8</v>
      </c>
      <c r="D37" s="1" t="s">
        <v>7</v>
      </c>
      <c r="E37" s="8">
        <v>43435</v>
      </c>
      <c r="F37" s="8">
        <v>43465</v>
      </c>
      <c r="G37" s="4">
        <v>2600.04</v>
      </c>
      <c r="H37" s="4">
        <v>0</v>
      </c>
      <c r="I37" s="10">
        <f>tbl_det[[#This Row],[Total Unmatched Royalties Reported and Transferred]]+tbl_det[[#This Row],[Additional Transferred]]</f>
        <v>2600.04</v>
      </c>
    </row>
    <row r="38" spans="2:9" x14ac:dyDescent="0.35">
      <c r="B38" s="1" t="s">
        <v>8</v>
      </c>
      <c r="D38" s="1" t="s">
        <v>7</v>
      </c>
      <c r="E38" s="8">
        <v>43466</v>
      </c>
      <c r="F38" s="8">
        <v>43496</v>
      </c>
      <c r="G38" s="4">
        <v>1153.92</v>
      </c>
      <c r="H38" s="10">
        <v>-54.948572796304504</v>
      </c>
      <c r="I38" s="10">
        <f>tbl_det[[#This Row],[Total Unmatched Royalties Reported and Transferred]]+tbl_det[[#This Row],[Additional Transferred]]</f>
        <v>1098.9714272036956</v>
      </c>
    </row>
    <row r="39" spans="2:9" x14ac:dyDescent="0.35">
      <c r="B39" s="1" t="s">
        <v>8</v>
      </c>
      <c r="D39" s="1" t="s">
        <v>7</v>
      </c>
      <c r="E39" s="8">
        <v>43497</v>
      </c>
      <c r="F39" s="8">
        <v>43524</v>
      </c>
      <c r="G39" s="4">
        <v>1048.58</v>
      </c>
      <c r="H39" s="10">
        <v>-49.932384420488965</v>
      </c>
      <c r="I39" s="10">
        <f>tbl_det[[#This Row],[Total Unmatched Royalties Reported and Transferred]]+tbl_det[[#This Row],[Additional Transferred]]</f>
        <v>998.64761557951101</v>
      </c>
    </row>
    <row r="40" spans="2:9" x14ac:dyDescent="0.35">
      <c r="B40" s="1" t="s">
        <v>8</v>
      </c>
      <c r="D40" s="1" t="s">
        <v>7</v>
      </c>
      <c r="E40" s="8">
        <v>43525</v>
      </c>
      <c r="F40" s="8">
        <v>43555</v>
      </c>
      <c r="G40" s="4">
        <v>1980.69</v>
      </c>
      <c r="H40" s="10">
        <v>-94.318548420127016</v>
      </c>
      <c r="I40" s="10">
        <f>tbl_det[[#This Row],[Total Unmatched Royalties Reported and Transferred]]+tbl_det[[#This Row],[Additional Transferred]]</f>
        <v>1886.3714515798731</v>
      </c>
    </row>
    <row r="41" spans="2:9" x14ac:dyDescent="0.35">
      <c r="B41" s="1" t="s">
        <v>8</v>
      </c>
      <c r="D41" s="1" t="s">
        <v>7</v>
      </c>
      <c r="E41" s="8">
        <v>43556</v>
      </c>
      <c r="F41" s="8">
        <v>43585</v>
      </c>
      <c r="G41" s="4">
        <v>1894.87</v>
      </c>
      <c r="H41" s="10">
        <v>-90.231897995216912</v>
      </c>
      <c r="I41" s="10">
        <f>tbl_det[[#This Row],[Total Unmatched Royalties Reported and Transferred]]+tbl_det[[#This Row],[Additional Transferred]]</f>
        <v>1804.6381020047829</v>
      </c>
    </row>
    <row r="42" spans="2:9" x14ac:dyDescent="0.35">
      <c r="B42" s="1" t="s">
        <v>8</v>
      </c>
      <c r="D42" s="1" t="s">
        <v>7</v>
      </c>
      <c r="E42" s="8">
        <v>43586</v>
      </c>
      <c r="F42" s="8">
        <v>43616</v>
      </c>
      <c r="G42" s="4">
        <v>1882.71</v>
      </c>
      <c r="H42" s="10">
        <v>-89.652867174906476</v>
      </c>
      <c r="I42" s="10">
        <f>tbl_det[[#This Row],[Total Unmatched Royalties Reported and Transferred]]+tbl_det[[#This Row],[Additional Transferred]]</f>
        <v>1793.0571328250935</v>
      </c>
    </row>
    <row r="43" spans="2:9" x14ac:dyDescent="0.35">
      <c r="B43" s="1" t="s">
        <v>8</v>
      </c>
      <c r="D43" s="1" t="s">
        <v>7</v>
      </c>
      <c r="E43" s="8">
        <v>43617</v>
      </c>
      <c r="F43" s="8">
        <v>43646</v>
      </c>
      <c r="G43" s="4">
        <v>1714.33</v>
      </c>
      <c r="H43" s="10">
        <v>-81.634788684543835</v>
      </c>
      <c r="I43" s="10">
        <f>tbl_det[[#This Row],[Total Unmatched Royalties Reported and Transferred]]+tbl_det[[#This Row],[Additional Transferred]]</f>
        <v>1632.6952113154562</v>
      </c>
    </row>
    <row r="44" spans="2:9" x14ac:dyDescent="0.35">
      <c r="B44" s="1" t="s">
        <v>8</v>
      </c>
      <c r="D44" s="1" t="s">
        <v>7</v>
      </c>
      <c r="E44" s="8">
        <v>43647</v>
      </c>
      <c r="F44" s="8">
        <v>43677</v>
      </c>
      <c r="G44" s="4">
        <v>1681.33</v>
      </c>
      <c r="H44" s="10">
        <v>-80.063338733297869</v>
      </c>
      <c r="I44" s="10">
        <f>tbl_det[[#This Row],[Total Unmatched Royalties Reported and Transferred]]+tbl_det[[#This Row],[Additional Transferred]]</f>
        <v>1601.2666612667022</v>
      </c>
    </row>
    <row r="45" spans="2:9" x14ac:dyDescent="0.35">
      <c r="B45" s="1" t="s">
        <v>8</v>
      </c>
      <c r="D45" s="1" t="s">
        <v>7</v>
      </c>
      <c r="E45" s="8">
        <v>43678</v>
      </c>
      <c r="F45" s="8">
        <v>43708</v>
      </c>
      <c r="G45" s="4">
        <v>1753.63</v>
      </c>
      <c r="H45" s="10">
        <v>-83.506212389299009</v>
      </c>
      <c r="I45" s="10">
        <f>tbl_det[[#This Row],[Total Unmatched Royalties Reported and Transferred]]+tbl_det[[#This Row],[Additional Transferred]]</f>
        <v>1670.1237876107011</v>
      </c>
    </row>
    <row r="46" spans="2:9" x14ac:dyDescent="0.35">
      <c r="B46" s="1" t="s">
        <v>8</v>
      </c>
      <c r="D46" s="1" t="s">
        <v>7</v>
      </c>
      <c r="E46" s="8">
        <v>43709</v>
      </c>
      <c r="F46" s="8">
        <v>43738</v>
      </c>
      <c r="G46" s="4">
        <v>1601.74</v>
      </c>
      <c r="H46" s="10">
        <v>-76.273340655736803</v>
      </c>
      <c r="I46" s="10">
        <f>tbl_det[[#This Row],[Total Unmatched Royalties Reported and Transferred]]+tbl_det[[#This Row],[Additional Transferred]]</f>
        <v>1525.4666593442632</v>
      </c>
    </row>
    <row r="47" spans="2:9" x14ac:dyDescent="0.35">
      <c r="B47" s="1" t="s">
        <v>8</v>
      </c>
      <c r="D47" s="1" t="s">
        <v>7</v>
      </c>
      <c r="E47" s="8">
        <v>43739</v>
      </c>
      <c r="F47" s="8">
        <v>43769</v>
      </c>
      <c r="G47" s="4">
        <v>1463.5</v>
      </c>
      <c r="H47" s="10">
        <v>-69.690475578364143</v>
      </c>
      <c r="I47" s="10">
        <f>tbl_det[[#This Row],[Total Unmatched Royalties Reported and Transferred]]+tbl_det[[#This Row],[Additional Transferred]]</f>
        <v>1393.8095244216358</v>
      </c>
    </row>
    <row r="48" spans="2:9" x14ac:dyDescent="0.35">
      <c r="B48" s="1" t="s">
        <v>8</v>
      </c>
      <c r="D48" s="1" t="s">
        <v>7</v>
      </c>
      <c r="E48" s="8">
        <v>43770</v>
      </c>
      <c r="F48" s="8">
        <v>43799</v>
      </c>
      <c r="G48" s="4">
        <v>1210.3</v>
      </c>
      <c r="H48" s="10">
        <v>-38.319291952062585</v>
      </c>
      <c r="I48" s="10">
        <f>tbl_det[[#This Row],[Total Unmatched Royalties Reported and Transferred]]+tbl_det[[#This Row],[Additional Transferred]]</f>
        <v>1171.9807080479375</v>
      </c>
    </row>
    <row r="49" spans="2:9" x14ac:dyDescent="0.35">
      <c r="B49" s="1" t="s">
        <v>8</v>
      </c>
      <c r="D49" s="1" t="s">
        <v>7</v>
      </c>
      <c r="E49" s="8">
        <v>43800</v>
      </c>
      <c r="F49" s="8">
        <v>43830</v>
      </c>
      <c r="G49" s="4">
        <v>1558.96</v>
      </c>
      <c r="H49" s="10">
        <v>-36.039517399873233</v>
      </c>
      <c r="I49" s="10">
        <f>tbl_det[[#This Row],[Total Unmatched Royalties Reported and Transferred]]+tbl_det[[#This Row],[Additional Transferred]]</f>
        <v>1522.9204826001269</v>
      </c>
    </row>
    <row r="50" spans="2:9" x14ac:dyDescent="0.35">
      <c r="B50" s="1" t="s">
        <v>8</v>
      </c>
      <c r="D50" s="1" t="s">
        <v>7</v>
      </c>
      <c r="E50" s="8">
        <v>43831</v>
      </c>
      <c r="F50" s="8">
        <v>43861</v>
      </c>
      <c r="G50" s="4">
        <v>1498.04</v>
      </c>
      <c r="H50" s="10">
        <v>-130.53461377584128</v>
      </c>
      <c r="I50" s="10">
        <f>tbl_det[[#This Row],[Total Unmatched Royalties Reported and Transferred]]+tbl_det[[#This Row],[Additional Transferred]]</f>
        <v>1367.5053862241587</v>
      </c>
    </row>
    <row r="51" spans="2:9" x14ac:dyDescent="0.35">
      <c r="B51" s="1" t="s">
        <v>8</v>
      </c>
      <c r="D51" s="1" t="s">
        <v>7</v>
      </c>
      <c r="E51" s="8">
        <v>43862</v>
      </c>
      <c r="F51" s="8">
        <v>43890</v>
      </c>
      <c r="G51" s="4">
        <v>1136.9000000000001</v>
      </c>
      <c r="H51" s="10">
        <v>-99.065959492396885</v>
      </c>
      <c r="I51" s="10">
        <f>tbl_det[[#This Row],[Total Unmatched Royalties Reported and Transferred]]+tbl_det[[#This Row],[Additional Transferred]]</f>
        <v>1037.8340405076033</v>
      </c>
    </row>
    <row r="52" spans="2:9" x14ac:dyDescent="0.35">
      <c r="B52" s="1" t="s">
        <v>8</v>
      </c>
      <c r="D52" s="1" t="s">
        <v>7</v>
      </c>
      <c r="E52" s="8">
        <v>43891</v>
      </c>
      <c r="F52" s="8">
        <v>43921</v>
      </c>
      <c r="G52" s="4">
        <v>809.92</v>
      </c>
      <c r="H52" s="10">
        <v>-70.573930883718404</v>
      </c>
      <c r="I52" s="10">
        <f>tbl_det[[#This Row],[Total Unmatched Royalties Reported and Transferred]]+tbl_det[[#This Row],[Additional Transferred]]</f>
        <v>739.34606911628157</v>
      </c>
    </row>
    <row r="53" spans="2:9" x14ac:dyDescent="0.35">
      <c r="B53" s="1" t="s">
        <v>8</v>
      </c>
      <c r="D53" s="1" t="s">
        <v>7</v>
      </c>
      <c r="E53" s="8">
        <v>43922</v>
      </c>
      <c r="F53" s="8">
        <v>43951</v>
      </c>
      <c r="G53" s="4">
        <v>686.08</v>
      </c>
      <c r="H53" s="10">
        <v>-59.782894708621598</v>
      </c>
      <c r="I53" s="10">
        <f>tbl_det[[#This Row],[Total Unmatched Royalties Reported and Transferred]]+tbl_det[[#This Row],[Additional Transferred]]</f>
        <v>626.29710529137844</v>
      </c>
    </row>
    <row r="54" spans="2:9" x14ac:dyDescent="0.35">
      <c r="B54" s="1" t="s">
        <v>8</v>
      </c>
      <c r="D54" s="1" t="s">
        <v>7</v>
      </c>
      <c r="E54" s="8">
        <v>43952</v>
      </c>
      <c r="F54" s="8">
        <v>43982</v>
      </c>
      <c r="G54" s="4">
        <v>724.33</v>
      </c>
      <c r="H54" s="10">
        <v>-63.115897112086316</v>
      </c>
      <c r="I54" s="10">
        <f>tbl_det[[#This Row],[Total Unmatched Royalties Reported and Transferred]]+tbl_det[[#This Row],[Additional Transferred]]</f>
        <v>661.21410288791367</v>
      </c>
    </row>
    <row r="55" spans="2:9" x14ac:dyDescent="0.35">
      <c r="B55" s="1" t="s">
        <v>8</v>
      </c>
      <c r="D55" s="1" t="s">
        <v>7</v>
      </c>
      <c r="E55" s="8">
        <v>43983</v>
      </c>
      <c r="F55" s="8">
        <v>44012</v>
      </c>
      <c r="G55" s="4">
        <v>828.36</v>
      </c>
      <c r="H55" s="10">
        <v>-72.180755615257866</v>
      </c>
      <c r="I55" s="10">
        <f>tbl_det[[#This Row],[Total Unmatched Royalties Reported and Transferred]]+tbl_det[[#This Row],[Additional Transferred]]</f>
        <v>756.17924438474211</v>
      </c>
    </row>
    <row r="56" spans="2:9" x14ac:dyDescent="0.35">
      <c r="B56" s="1" t="s">
        <v>8</v>
      </c>
      <c r="D56" s="1" t="s">
        <v>7</v>
      </c>
      <c r="E56" s="8">
        <v>44013</v>
      </c>
      <c r="F56" s="8">
        <v>44043</v>
      </c>
      <c r="G56" s="4">
        <v>938.63</v>
      </c>
      <c r="H56" s="10">
        <v>-81.789322496596142</v>
      </c>
      <c r="I56" s="10">
        <f>tbl_det[[#This Row],[Total Unmatched Royalties Reported and Transferred]]+tbl_det[[#This Row],[Additional Transferred]]</f>
        <v>856.84067750340387</v>
      </c>
    </row>
    <row r="57" spans="2:9" x14ac:dyDescent="0.35">
      <c r="B57" s="1" t="s">
        <v>8</v>
      </c>
      <c r="D57" s="1" t="s">
        <v>7</v>
      </c>
      <c r="E57" s="8">
        <v>44044</v>
      </c>
      <c r="F57" s="8">
        <v>44074</v>
      </c>
      <c r="G57" s="4">
        <v>953.03</v>
      </c>
      <c r="H57" s="10">
        <v>-83.044119928437468</v>
      </c>
      <c r="I57" s="10">
        <f>tbl_det[[#This Row],[Total Unmatched Royalties Reported and Transferred]]+tbl_det[[#This Row],[Additional Transferred]]</f>
        <v>869.98588007156252</v>
      </c>
    </row>
    <row r="58" spans="2:9" x14ac:dyDescent="0.35">
      <c r="B58" s="1" t="s">
        <v>8</v>
      </c>
      <c r="D58" s="1" t="s">
        <v>7</v>
      </c>
      <c r="E58" s="8">
        <v>44075</v>
      </c>
      <c r="F58" s="8">
        <v>44104</v>
      </c>
      <c r="G58" s="4">
        <v>990.1</v>
      </c>
      <c r="H58" s="10">
        <v>-86.274280443922024</v>
      </c>
      <c r="I58" s="10">
        <f>tbl_det[[#This Row],[Total Unmatched Royalties Reported and Transferred]]+tbl_det[[#This Row],[Additional Transferred]]</f>
        <v>903.82571955607796</v>
      </c>
    </row>
    <row r="59" spans="2:9" x14ac:dyDescent="0.35">
      <c r="B59" s="1" t="s">
        <v>8</v>
      </c>
      <c r="D59" s="1" t="s">
        <v>7</v>
      </c>
      <c r="E59" s="8">
        <v>44105</v>
      </c>
      <c r="F59" s="8">
        <v>44135</v>
      </c>
      <c r="G59" s="4">
        <v>1793.81</v>
      </c>
      <c r="H59" s="10">
        <v>-156.30710763798021</v>
      </c>
      <c r="I59" s="10">
        <f>tbl_det[[#This Row],[Total Unmatched Royalties Reported and Transferred]]+tbl_det[[#This Row],[Additional Transferred]]</f>
        <v>1637.5028923620198</v>
      </c>
    </row>
    <row r="60" spans="2:9" x14ac:dyDescent="0.35">
      <c r="B60" s="1" t="s">
        <v>8</v>
      </c>
      <c r="D60" s="1" t="s">
        <v>7</v>
      </c>
      <c r="E60" s="8">
        <v>44136</v>
      </c>
      <c r="F60" s="8">
        <v>44165</v>
      </c>
      <c r="G60" s="4">
        <v>2034.77</v>
      </c>
      <c r="H60" s="10">
        <v>-177.30362316656689</v>
      </c>
      <c r="I60" s="10">
        <f>tbl_det[[#This Row],[Total Unmatched Royalties Reported and Transferred]]+tbl_det[[#This Row],[Additional Transferred]]</f>
        <v>1857.4663768334331</v>
      </c>
    </row>
    <row r="61" spans="2:9" x14ac:dyDescent="0.35">
      <c r="B61" s="1" t="s">
        <v>8</v>
      </c>
      <c r="D61" s="1" t="s">
        <v>7</v>
      </c>
      <c r="E61" s="8">
        <v>44166</v>
      </c>
      <c r="F61" s="8">
        <v>44196</v>
      </c>
      <c r="G61" s="4">
        <v>2173.61</v>
      </c>
      <c r="H61" s="10">
        <v>-189.40169542414131</v>
      </c>
      <c r="I61" s="10">
        <f>tbl_det[[#This Row],[Total Unmatched Royalties Reported and Transferred]]+tbl_det[[#This Row],[Additional Transferred]]</f>
        <v>1984.2083045758588</v>
      </c>
    </row>
    <row r="62" spans="2:9" ht="15" thickBot="1" x14ac:dyDescent="0.4"/>
    <row r="63" spans="2:9" ht="15" thickBot="1" x14ac:dyDescent="0.4">
      <c r="F63" s="2" t="s">
        <v>0</v>
      </c>
      <c r="G63" s="3">
        <f>SUM(tbl_det[Total Unmatched Royalties Reported and Transferred])</f>
        <v>108557.43000000002</v>
      </c>
      <c r="H63" s="3">
        <f>SUM(tbl_det[Additional Transferred])</f>
        <v>-2113.9854368857877</v>
      </c>
      <c r="I63" s="3">
        <f>SUM(tbl_det[Current Unmatched Royalties Reported and Transferred])</f>
        <v>106443.44456311422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71573-c05b-4a8d-94a6-73538a57fcfe" xsi:nil="true"/>
    <lcf76f155ced4ddcb4097134ff3c332f xmlns="78da1b0c-f403-4ac3-a072-a21addcd119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31EFA471AEC41A7FC3CAE736D72A4" ma:contentTypeVersion="18" ma:contentTypeDescription="Create a new document." ma:contentTypeScope="" ma:versionID="e762eb14d6eb62b90c19fea0aee9dd6c">
  <xsd:schema xmlns:xsd="http://www.w3.org/2001/XMLSchema" xmlns:xs="http://www.w3.org/2001/XMLSchema" xmlns:p="http://schemas.microsoft.com/office/2006/metadata/properties" xmlns:ns2="78da1b0c-f403-4ac3-a072-a21addcd119e" xmlns:ns3="9ed71573-c05b-4a8d-94a6-73538a57fcfe" targetNamespace="http://schemas.microsoft.com/office/2006/metadata/properties" ma:root="true" ma:fieldsID="263d98accf15ce5e8eeb5da04e2c5a30" ns2:_="" ns3:_="">
    <xsd:import namespace="78da1b0c-f403-4ac3-a072-a21addcd119e"/>
    <xsd:import namespace="9ed71573-c05b-4a8d-94a6-73538a57f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1b0c-f403-4ac3-a072-a21addcd1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e5616e0-f322-470d-b6b6-aaa2473c4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71573-c05b-4a8d-94a6-73538a57f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1cf77c-a3e7-4a1f-9cf7-bb06bcfca1fe}" ma:internalName="TaxCatchAll" ma:showField="CatchAllData" ma:web="9ed71573-c05b-4a8d-94a6-73538a57f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B9E2C5-B581-4287-BAA0-97C3744EB7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4465BC-5CFE-47F9-AF40-F7BD5519FE48}">
  <ds:schemaRefs>
    <ds:schemaRef ds:uri="http://schemas.microsoft.com/office/2006/metadata/properties"/>
    <ds:schemaRef ds:uri="http://schemas.microsoft.com/office/infopath/2007/PartnerControls"/>
    <ds:schemaRef ds:uri="9ed71573-c05b-4a8d-94a6-73538a57fcfe"/>
    <ds:schemaRef ds:uri="78da1b0c-f403-4ac3-a072-a21addcd119e"/>
  </ds:schemaRefs>
</ds:datastoreItem>
</file>

<file path=customXml/itemProps3.xml><?xml version="1.0" encoding="utf-8"?>
<ds:datastoreItem xmlns:ds="http://schemas.openxmlformats.org/officeDocument/2006/customXml" ds:itemID="{E5D3F182-FDAE-420B-9A45-BA1F47065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da1b0c-f403-4ac3-a072-a21addcd119e"/>
    <ds:schemaRef ds:uri="9ed71573-c05b-4a8d-94a6-73538a57f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</vt:lpstr>
      <vt:lpstr>Detail!total_rng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2021-04-06T18:48:56Z</dcterms:created>
  <dcterms:modified xsi:type="dcterms:W3CDTF">2024-12-18T17:22:11Z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0x01010031831EFA471AEC41A7FC3CAE736D72A4</vt:lpwstr>
  </property>
</Properties>
</file>