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mlccom.sharepoint.com/sites/MarketingDeptInternal/Shared Documents/General/Website/HUR Dashboard Data/DSP Details/"/>
    </mc:Choice>
  </mc:AlternateContent>
  <xr:revisionPtr revIDLastSave="0" documentId="8_{66FCCBB6-F0F4-4436-9EED-DB528BFCAA51}" xr6:coauthVersionLast="47" xr6:coauthVersionMax="47" xr10:uidLastSave="{00000000-0000-0000-0000-000000000000}"/>
  <bookViews>
    <workbookView xWindow="2850" yWindow="2850" windowWidth="22860" windowHeight="7500" xr2:uid="{09B4E0B0-EEB4-4DF2-B29C-7075257DDB83}"/>
  </bookViews>
  <sheets>
    <sheet name="Pandora Deta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H138" i="1"/>
  <c r="I138" i="1"/>
  <c r="J138" i="1"/>
</calcChain>
</file>

<file path=xl/sharedStrings.xml><?xml version="1.0" encoding="utf-8"?>
<sst xmlns="http://schemas.openxmlformats.org/spreadsheetml/2006/main" count="411" uniqueCount="14">
  <si>
    <t>Total:</t>
  </si>
  <si>
    <t>Pandora Premium Access</t>
  </si>
  <si>
    <t>Pandora</t>
  </si>
  <si>
    <t>Pandora Media, LLC</t>
  </si>
  <si>
    <t>Pandora Premium</t>
  </si>
  <si>
    <t>Pandora Plus</t>
  </si>
  <si>
    <t>Current Unmatched Royalties Reported and Transferred</t>
  </si>
  <si>
    <t>Additional Transferred</t>
  </si>
  <si>
    <t>Total Unmatched Royalties Reported and Transferred</t>
  </si>
  <si>
    <t>Usage End Date</t>
  </si>
  <si>
    <t>Usage Start Date</t>
  </si>
  <si>
    <t>Consumer Offering</t>
  </si>
  <si>
    <t>Storefront</t>
  </si>
  <si>
    <t>DSP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</si>
</sst>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rgb="FF4472C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8EA9DB"/>
      </top>
      <bottom/>
      <diagonal/>
    </border>
    <border>
      <left style="thin">
        <color rgb="FF8EA9DB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0" fontId="0" fillId="0" borderId="0" xfId="0" applyAlignment="1">
      <alignment horizontal="left"/>
    </xf>
    <xf numFmtId="44" fontId="2" fillId="2" borderId="1" xfId="1" applyFont="1" applyFill="1" applyBorder="1"/>
    <xf numFmtId="0" fontId="2" fillId="2" borderId="2" xfId="0" applyFont="1" applyFill="1" applyBorder="1" applyAlignment="1">
      <alignment horizontal="right"/>
    </xf>
    <xf numFmtId="44" fontId="3" fillId="0" borderId="0" xfId="1" applyFont="1" applyFill="1" applyBorder="1"/>
    <xf numFmtId="44" fontId="0" fillId="0" borderId="0" xfId="0" applyNumberFormat="1"/>
    <xf numFmtId="164" fontId="0" fillId="0" borderId="0" xfId="0" applyNumberFormat="1" applyAlignment="1">
      <alignment horizontal="left"/>
    </xf>
    <xf numFmtId="44" fontId="4" fillId="3" borderId="3" xfId="1" applyFont="1" applyFill="1" applyBorder="1" applyAlignment="1">
      <alignment horizontal="center" vertical="center" wrapText="1"/>
    </xf>
    <xf numFmtId="44" fontId="4" fillId="3" borderId="0" xfId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</dxf>
    <dxf>
      <numFmt numFmtId="164" formatCode="[$-409]mmmm\ d\,\ yyyy;@"/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border outline="0">
        <top style="thin">
          <color rgb="FF8EA9DB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ptos Narrow"/>
        <family val="2"/>
        <scheme val="minor"/>
      </font>
      <fill>
        <patternFill patternType="solid">
          <fgColor rgb="FF4472C4"/>
          <bgColor theme="1" tint="0.3499862666707357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51403B-9D6C-4F01-B126-EF2954DA8C4F}" name="tbl_det13" displayName="tbl_det13" ref="C2:J136" totalsRowShown="0" headerRowDxfId="8" tableBorderDxfId="7">
  <autoFilter ref="C2:J136" xr:uid="{ED4894D5-D66C-4EED-9D6D-E3A4CFD40383}"/>
  <sortState xmlns:xlrd2="http://schemas.microsoft.com/office/spreadsheetml/2017/richdata2" ref="C3:H136">
    <sortCondition ref="D3:D137"/>
    <sortCondition ref="E3:E137"/>
    <sortCondition ref="F3:F137"/>
  </sortState>
  <tableColumns count="8">
    <tableColumn id="1" xr3:uid="{264E8DC9-EC2E-4351-9505-99B0D2450319}" name="DSP Name" dataDxfId="6"/>
    <tableColumn id="9" xr3:uid="{B420AAF0-67F3-47CF-A58D-B7B98A3BB82A}" name="Storefront" dataDxfId="5"/>
    <tableColumn id="5" xr3:uid="{466E7C43-3EF5-4C5A-9292-344EB83FA644}" name="Consumer Offering" dataDxfId="4"/>
    <tableColumn id="2" xr3:uid="{16FD187A-8BE9-4F2D-B33C-28720C492691}" name="Usage Start Date" dataDxfId="3"/>
    <tableColumn id="3" xr3:uid="{4836700E-B65E-4D17-81C8-1741DDD1D35C}" name="Usage End Date" dataDxfId="2"/>
    <tableColumn id="6" xr3:uid="{E139086C-15DD-45E1-976E-D59E360DBDCC}" name="Total Unmatched Royalties Reported and Transferred" dataCellStyle="Currency"/>
    <tableColumn id="4" xr3:uid="{B4317C21-BA7B-4081-9294-8C601197E696}" name="Additional Transferred" dataDxfId="1">
      <calculatedColumnFormula>tbl_det13[[#This Row],[Current Unmatched Royalties Reported and Transferred]]-tbl_det13[[#This Row],[Total Unmatched Royalties Reported and Transferred]]</calculatedColumnFormula>
    </tableColumn>
    <tableColumn id="7" xr3:uid="{673ADED4-022B-4184-A687-F646BAAC347A}" name="Current Unmatched Royalties Reported and Transferred" dataDxfId="0" dataCellStyle="Currenc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84695-B0D1-4CA6-B6E7-AB4DB6C08A36}">
  <sheetPr>
    <tabColor theme="7" tint="0.79998168889431442"/>
  </sheetPr>
  <dimension ref="C2:J139"/>
  <sheetViews>
    <sheetView tabSelected="1" topLeftCell="C127" workbookViewId="0">
      <selection activeCell="C2" sqref="C2"/>
    </sheetView>
  </sheetViews>
  <sheetFormatPr defaultRowHeight="14.5" x14ac:dyDescent="0.35"/>
  <cols>
    <col min="3" max="3" width="16" customWidth="1"/>
    <col min="4" max="4" width="12.54296875" customWidth="1"/>
    <col min="6" max="6" width="17.1796875" customWidth="1"/>
    <col min="7" max="7" width="17.453125" customWidth="1"/>
    <col min="8" max="8" width="21.453125" customWidth="1"/>
    <col min="9" max="9" width="20.1796875" customWidth="1"/>
    <col min="10" max="10" width="21.453125" customWidth="1"/>
  </cols>
  <sheetData>
    <row r="2" spans="3:10" ht="43.5" x14ac:dyDescent="0.35">
      <c r="C2" s="11" t="s">
        <v>13</v>
      </c>
      <c r="D2" s="10" t="s">
        <v>12</v>
      </c>
      <c r="E2" s="10" t="s">
        <v>11</v>
      </c>
      <c r="F2" s="10" t="s">
        <v>10</v>
      </c>
      <c r="G2" s="10" t="s">
        <v>9</v>
      </c>
      <c r="H2" s="9" t="s">
        <v>8</v>
      </c>
      <c r="I2" s="8" t="s">
        <v>7</v>
      </c>
      <c r="J2" s="8" t="s">
        <v>6</v>
      </c>
    </row>
    <row r="3" spans="3:10" x14ac:dyDescent="0.35">
      <c r="C3" s="2" t="s">
        <v>3</v>
      </c>
      <c r="D3" s="2" t="s">
        <v>2</v>
      </c>
      <c r="E3" s="2" t="s">
        <v>5</v>
      </c>
      <c r="F3" s="7">
        <v>42614</v>
      </c>
      <c r="G3" s="7">
        <v>42643</v>
      </c>
      <c r="H3" s="1">
        <v>61620.77</v>
      </c>
      <c r="I3" s="6">
        <f>tbl_det13[[#This Row],[Current Unmatched Royalties Reported and Transferred]]-tbl_det13[[#This Row],[Total Unmatched Royalties Reported and Transferred]]</f>
        <v>0</v>
      </c>
      <c r="J3" s="5">
        <v>61620.77</v>
      </c>
    </row>
    <row r="4" spans="3:10" x14ac:dyDescent="0.35">
      <c r="C4" s="2" t="s">
        <v>3</v>
      </c>
      <c r="D4" s="2" t="s">
        <v>2</v>
      </c>
      <c r="E4" s="2" t="s">
        <v>5</v>
      </c>
      <c r="F4" s="7">
        <v>42644</v>
      </c>
      <c r="G4" s="7">
        <v>42674</v>
      </c>
      <c r="H4" s="1">
        <v>126329.53</v>
      </c>
      <c r="I4" s="6">
        <f>tbl_det13[[#This Row],[Current Unmatched Royalties Reported and Transferred]]-tbl_det13[[#This Row],[Total Unmatched Royalties Reported and Transferred]]</f>
        <v>0</v>
      </c>
      <c r="J4" s="5">
        <v>126329.53</v>
      </c>
    </row>
    <row r="5" spans="3:10" x14ac:dyDescent="0.35">
      <c r="C5" s="2" t="s">
        <v>3</v>
      </c>
      <c r="D5" s="2" t="s">
        <v>2</v>
      </c>
      <c r="E5" s="2" t="s">
        <v>5</v>
      </c>
      <c r="F5" s="7">
        <v>42675</v>
      </c>
      <c r="G5" s="7">
        <v>42704</v>
      </c>
      <c r="H5" s="1">
        <v>134815.04000000001</v>
      </c>
      <c r="I5" s="6">
        <f>tbl_det13[[#This Row],[Current Unmatched Royalties Reported and Transferred]]-tbl_det13[[#This Row],[Total Unmatched Royalties Reported and Transferred]]</f>
        <v>0</v>
      </c>
      <c r="J5" s="5">
        <v>134815.04000000001</v>
      </c>
    </row>
    <row r="6" spans="3:10" x14ac:dyDescent="0.35">
      <c r="C6" s="2" t="s">
        <v>3</v>
      </c>
      <c r="D6" s="2" t="s">
        <v>2</v>
      </c>
      <c r="E6" s="2" t="s">
        <v>5</v>
      </c>
      <c r="F6" s="7">
        <v>42705</v>
      </c>
      <c r="G6" s="7">
        <v>42735</v>
      </c>
      <c r="H6" s="1">
        <v>153585.1</v>
      </c>
      <c r="I6" s="6">
        <f>tbl_det13[[#This Row],[Current Unmatched Royalties Reported and Transferred]]-tbl_det13[[#This Row],[Total Unmatched Royalties Reported and Transferred]]</f>
        <v>0</v>
      </c>
      <c r="J6" s="5">
        <v>153585.1</v>
      </c>
    </row>
    <row r="7" spans="3:10" x14ac:dyDescent="0.35">
      <c r="C7" s="2" t="s">
        <v>3</v>
      </c>
      <c r="D7" s="2" t="s">
        <v>2</v>
      </c>
      <c r="E7" s="2" t="s">
        <v>5</v>
      </c>
      <c r="F7" s="7">
        <v>42736</v>
      </c>
      <c r="G7" s="7">
        <v>42766</v>
      </c>
      <c r="H7" s="1">
        <v>114820.59</v>
      </c>
      <c r="I7" s="6">
        <f>tbl_det13[[#This Row],[Current Unmatched Royalties Reported and Transferred]]-tbl_det13[[#This Row],[Total Unmatched Royalties Reported and Transferred]]</f>
        <v>0</v>
      </c>
      <c r="J7" s="5">
        <v>114820.59</v>
      </c>
    </row>
    <row r="8" spans="3:10" x14ac:dyDescent="0.35">
      <c r="C8" s="2" t="s">
        <v>3</v>
      </c>
      <c r="D8" s="2" t="s">
        <v>2</v>
      </c>
      <c r="E8" s="2" t="s">
        <v>5</v>
      </c>
      <c r="F8" s="7">
        <v>42767</v>
      </c>
      <c r="G8" s="7">
        <v>42794</v>
      </c>
      <c r="H8" s="1">
        <v>121954.12</v>
      </c>
      <c r="I8" s="6">
        <f>tbl_det13[[#This Row],[Current Unmatched Royalties Reported and Transferred]]-tbl_det13[[#This Row],[Total Unmatched Royalties Reported and Transferred]]</f>
        <v>0</v>
      </c>
      <c r="J8" s="5">
        <v>121954.12</v>
      </c>
    </row>
    <row r="9" spans="3:10" x14ac:dyDescent="0.35">
      <c r="C9" s="2" t="s">
        <v>3</v>
      </c>
      <c r="D9" s="2" t="s">
        <v>2</v>
      </c>
      <c r="E9" s="2" t="s">
        <v>5</v>
      </c>
      <c r="F9" s="7">
        <v>42795</v>
      </c>
      <c r="G9" s="7">
        <v>42825</v>
      </c>
      <c r="H9" s="1">
        <v>113507.08</v>
      </c>
      <c r="I9" s="6">
        <f>tbl_det13[[#This Row],[Current Unmatched Royalties Reported and Transferred]]-tbl_det13[[#This Row],[Total Unmatched Royalties Reported and Transferred]]</f>
        <v>0</v>
      </c>
      <c r="J9" s="5">
        <v>113507.08</v>
      </c>
    </row>
    <row r="10" spans="3:10" x14ac:dyDescent="0.35">
      <c r="C10" s="2" t="s">
        <v>3</v>
      </c>
      <c r="D10" s="2" t="s">
        <v>2</v>
      </c>
      <c r="E10" s="2" t="s">
        <v>5</v>
      </c>
      <c r="F10" s="7">
        <v>42826</v>
      </c>
      <c r="G10" s="7">
        <v>42855</v>
      </c>
      <c r="H10" s="1">
        <v>133186.75</v>
      </c>
      <c r="I10" s="6">
        <f>tbl_det13[[#This Row],[Current Unmatched Royalties Reported and Transferred]]-tbl_det13[[#This Row],[Total Unmatched Royalties Reported and Transferred]]</f>
        <v>0</v>
      </c>
      <c r="J10" s="5">
        <v>133186.75</v>
      </c>
    </row>
    <row r="11" spans="3:10" x14ac:dyDescent="0.35">
      <c r="C11" s="2" t="s">
        <v>3</v>
      </c>
      <c r="D11" s="2" t="s">
        <v>2</v>
      </c>
      <c r="E11" s="2" t="s">
        <v>5</v>
      </c>
      <c r="F11" s="7">
        <v>42856</v>
      </c>
      <c r="G11" s="7">
        <v>42886</v>
      </c>
      <c r="H11" s="1">
        <v>122837.29</v>
      </c>
      <c r="I11" s="6">
        <f>tbl_det13[[#This Row],[Current Unmatched Royalties Reported and Transferred]]-tbl_det13[[#This Row],[Total Unmatched Royalties Reported and Transferred]]</f>
        <v>0</v>
      </c>
      <c r="J11" s="5">
        <v>122837.29</v>
      </c>
    </row>
    <row r="12" spans="3:10" x14ac:dyDescent="0.35">
      <c r="C12" s="2" t="s">
        <v>3</v>
      </c>
      <c r="D12" s="2" t="s">
        <v>2</v>
      </c>
      <c r="E12" s="2" t="s">
        <v>5</v>
      </c>
      <c r="F12" s="7">
        <v>42887</v>
      </c>
      <c r="G12" s="7">
        <v>42916</v>
      </c>
      <c r="H12" s="1">
        <v>117012.77</v>
      </c>
      <c r="I12" s="6">
        <f>tbl_det13[[#This Row],[Current Unmatched Royalties Reported and Transferred]]-tbl_det13[[#This Row],[Total Unmatched Royalties Reported and Transferred]]</f>
        <v>0</v>
      </c>
      <c r="J12" s="5">
        <v>117012.77</v>
      </c>
    </row>
    <row r="13" spans="3:10" x14ac:dyDescent="0.35">
      <c r="C13" s="2" t="s">
        <v>3</v>
      </c>
      <c r="D13" s="2" t="s">
        <v>2</v>
      </c>
      <c r="E13" s="2" t="s">
        <v>5</v>
      </c>
      <c r="F13" s="7">
        <v>42917</v>
      </c>
      <c r="G13" s="7">
        <v>42947</v>
      </c>
      <c r="H13" s="1">
        <v>111311.56</v>
      </c>
      <c r="I13" s="6">
        <f>tbl_det13[[#This Row],[Current Unmatched Royalties Reported and Transferred]]-tbl_det13[[#This Row],[Total Unmatched Royalties Reported and Transferred]]</f>
        <v>0</v>
      </c>
      <c r="J13" s="5">
        <v>111311.56</v>
      </c>
    </row>
    <row r="14" spans="3:10" x14ac:dyDescent="0.35">
      <c r="C14" s="2" t="s">
        <v>3</v>
      </c>
      <c r="D14" s="2" t="s">
        <v>2</v>
      </c>
      <c r="E14" s="2" t="s">
        <v>5</v>
      </c>
      <c r="F14" s="7">
        <v>42948</v>
      </c>
      <c r="G14" s="7">
        <v>42978</v>
      </c>
      <c r="H14" s="1">
        <v>106078.17</v>
      </c>
      <c r="I14" s="6">
        <f>tbl_det13[[#This Row],[Current Unmatched Royalties Reported and Transferred]]-tbl_det13[[#This Row],[Total Unmatched Royalties Reported and Transferred]]</f>
        <v>0</v>
      </c>
      <c r="J14" s="5">
        <v>106078.17</v>
      </c>
    </row>
    <row r="15" spans="3:10" x14ac:dyDescent="0.35">
      <c r="C15" s="2" t="s">
        <v>3</v>
      </c>
      <c r="D15" s="2" t="s">
        <v>2</v>
      </c>
      <c r="E15" s="2" t="s">
        <v>5</v>
      </c>
      <c r="F15" s="7">
        <v>42979</v>
      </c>
      <c r="G15" s="7">
        <v>43008</v>
      </c>
      <c r="H15" s="1">
        <v>107788.19</v>
      </c>
      <c r="I15" s="6">
        <f>tbl_det13[[#This Row],[Current Unmatched Royalties Reported and Transferred]]-tbl_det13[[#This Row],[Total Unmatched Royalties Reported and Transferred]]</f>
        <v>0</v>
      </c>
      <c r="J15" s="5">
        <v>107788.19</v>
      </c>
    </row>
    <row r="16" spans="3:10" x14ac:dyDescent="0.35">
      <c r="C16" s="2" t="s">
        <v>3</v>
      </c>
      <c r="D16" s="2" t="s">
        <v>2</v>
      </c>
      <c r="E16" s="2" t="s">
        <v>5</v>
      </c>
      <c r="F16" s="7">
        <v>43009</v>
      </c>
      <c r="G16" s="7">
        <v>43039</v>
      </c>
      <c r="H16" s="1">
        <v>128155.95</v>
      </c>
      <c r="I16" s="6">
        <f>tbl_det13[[#This Row],[Current Unmatched Royalties Reported and Transferred]]-tbl_det13[[#This Row],[Total Unmatched Royalties Reported and Transferred]]</f>
        <v>0</v>
      </c>
      <c r="J16" s="5">
        <v>128155.95</v>
      </c>
    </row>
    <row r="17" spans="3:10" x14ac:dyDescent="0.35">
      <c r="C17" s="2" t="s">
        <v>3</v>
      </c>
      <c r="D17" s="2" t="s">
        <v>2</v>
      </c>
      <c r="E17" s="2" t="s">
        <v>5</v>
      </c>
      <c r="F17" s="7">
        <v>43040</v>
      </c>
      <c r="G17" s="7">
        <v>43069</v>
      </c>
      <c r="H17" s="1">
        <v>120337.29</v>
      </c>
      <c r="I17" s="6">
        <f>tbl_det13[[#This Row],[Current Unmatched Royalties Reported and Transferred]]-tbl_det13[[#This Row],[Total Unmatched Royalties Reported and Transferred]]</f>
        <v>0</v>
      </c>
      <c r="J17" s="5">
        <v>120337.29</v>
      </c>
    </row>
    <row r="18" spans="3:10" x14ac:dyDescent="0.35">
      <c r="C18" s="2" t="s">
        <v>3</v>
      </c>
      <c r="D18" s="2" t="s">
        <v>2</v>
      </c>
      <c r="E18" s="2" t="s">
        <v>5</v>
      </c>
      <c r="F18" s="7">
        <v>43070</v>
      </c>
      <c r="G18" s="7">
        <v>43100</v>
      </c>
      <c r="H18" s="1">
        <v>126461.7</v>
      </c>
      <c r="I18" s="6">
        <f>tbl_det13[[#This Row],[Current Unmatched Royalties Reported and Transferred]]-tbl_det13[[#This Row],[Total Unmatched Royalties Reported and Transferred]]</f>
        <v>0</v>
      </c>
      <c r="J18" s="5">
        <v>126461.7</v>
      </c>
    </row>
    <row r="19" spans="3:10" x14ac:dyDescent="0.35">
      <c r="C19" s="2" t="s">
        <v>3</v>
      </c>
      <c r="D19" s="2" t="s">
        <v>2</v>
      </c>
      <c r="E19" s="2" t="s">
        <v>5</v>
      </c>
      <c r="F19" s="7">
        <v>43101</v>
      </c>
      <c r="G19" s="7">
        <v>43131</v>
      </c>
      <c r="H19" s="1">
        <v>156840.25</v>
      </c>
      <c r="I19" s="6">
        <f>tbl_det13[[#This Row],[Current Unmatched Royalties Reported and Transferred]]-tbl_det13[[#This Row],[Total Unmatched Royalties Reported and Transferred]]</f>
        <v>4763.5619306570152</v>
      </c>
      <c r="J19" s="6">
        <v>161603.81193065702</v>
      </c>
    </row>
    <row r="20" spans="3:10" x14ac:dyDescent="0.35">
      <c r="C20" s="2" t="s">
        <v>3</v>
      </c>
      <c r="D20" s="2" t="s">
        <v>2</v>
      </c>
      <c r="E20" s="2" t="s">
        <v>5</v>
      </c>
      <c r="F20" s="7">
        <v>43132</v>
      </c>
      <c r="G20" s="7">
        <v>43159</v>
      </c>
      <c r="H20" s="1">
        <v>145478.84</v>
      </c>
      <c r="I20" s="6">
        <f>tbl_det13[[#This Row],[Current Unmatched Royalties Reported and Transferred]]-tbl_det13[[#This Row],[Total Unmatched Royalties Reported and Transferred]]</f>
        <v>4429.7377824857249</v>
      </c>
      <c r="J20" s="6">
        <v>149908.57778248572</v>
      </c>
    </row>
    <row r="21" spans="3:10" x14ac:dyDescent="0.35">
      <c r="C21" s="2" t="s">
        <v>3</v>
      </c>
      <c r="D21" s="2" t="s">
        <v>2</v>
      </c>
      <c r="E21" s="2" t="s">
        <v>5</v>
      </c>
      <c r="F21" s="7">
        <v>43160</v>
      </c>
      <c r="G21" s="7">
        <v>43190</v>
      </c>
      <c r="H21" s="1">
        <v>175911.4</v>
      </c>
      <c r="I21" s="6">
        <f>tbl_det13[[#This Row],[Current Unmatched Royalties Reported and Transferred]]-tbl_det13[[#This Row],[Total Unmatched Royalties Reported and Transferred]]</f>
        <v>5353.2286409559601</v>
      </c>
      <c r="J21" s="6">
        <v>181264.62864095595</v>
      </c>
    </row>
    <row r="22" spans="3:10" x14ac:dyDescent="0.35">
      <c r="C22" s="2" t="s">
        <v>3</v>
      </c>
      <c r="D22" s="2" t="s">
        <v>2</v>
      </c>
      <c r="E22" s="2" t="s">
        <v>5</v>
      </c>
      <c r="F22" s="7">
        <v>43191</v>
      </c>
      <c r="G22" s="7">
        <v>43220</v>
      </c>
      <c r="H22" s="1">
        <v>141222.81</v>
      </c>
      <c r="I22" s="6">
        <f>tbl_det13[[#This Row],[Current Unmatched Royalties Reported and Transferred]]-tbl_det13[[#This Row],[Total Unmatched Royalties Reported and Transferred]]</f>
        <v>4542.6511799977743</v>
      </c>
      <c r="J22" s="6">
        <v>145765.46117999777</v>
      </c>
    </row>
    <row r="23" spans="3:10" x14ac:dyDescent="0.35">
      <c r="C23" s="2" t="s">
        <v>3</v>
      </c>
      <c r="D23" s="2" t="s">
        <v>2</v>
      </c>
      <c r="E23" s="2" t="s">
        <v>5</v>
      </c>
      <c r="F23" s="7">
        <v>43221</v>
      </c>
      <c r="G23" s="7">
        <v>43251</v>
      </c>
      <c r="H23" s="1">
        <v>142251.20000000001</v>
      </c>
      <c r="I23" s="6">
        <f>tbl_det13[[#This Row],[Current Unmatched Royalties Reported and Transferred]]-tbl_det13[[#This Row],[Total Unmatched Royalties Reported and Transferred]]</f>
        <v>4655.4622224819323</v>
      </c>
      <c r="J23" s="6">
        <v>146906.66222248194</v>
      </c>
    </row>
    <row r="24" spans="3:10" x14ac:dyDescent="0.35">
      <c r="C24" s="2" t="s">
        <v>3</v>
      </c>
      <c r="D24" s="2" t="s">
        <v>2</v>
      </c>
      <c r="E24" s="2" t="s">
        <v>5</v>
      </c>
      <c r="F24" s="7">
        <v>43252</v>
      </c>
      <c r="G24" s="7">
        <v>43281</v>
      </c>
      <c r="H24" s="1">
        <v>143385.19</v>
      </c>
      <c r="I24" s="6">
        <f>tbl_det13[[#This Row],[Current Unmatched Royalties Reported and Transferred]]-tbl_det13[[#This Row],[Total Unmatched Royalties Reported and Transferred]]</f>
        <v>4747.9325505836168</v>
      </c>
      <c r="J24" s="6">
        <v>148133.12255058362</v>
      </c>
    </row>
    <row r="25" spans="3:10" x14ac:dyDescent="0.35">
      <c r="C25" s="2" t="s">
        <v>3</v>
      </c>
      <c r="D25" s="2" t="s">
        <v>2</v>
      </c>
      <c r="E25" s="2" t="s">
        <v>5</v>
      </c>
      <c r="F25" s="7">
        <v>43282</v>
      </c>
      <c r="G25" s="7">
        <v>43312</v>
      </c>
      <c r="H25" s="1">
        <v>131270.89000000001</v>
      </c>
      <c r="I25" s="6">
        <f>tbl_det13[[#This Row],[Current Unmatched Royalties Reported and Transferred]]-tbl_det13[[#This Row],[Total Unmatched Royalties Reported and Transferred]]</f>
        <v>4599.3149874154187</v>
      </c>
      <c r="J25" s="6">
        <v>135870.20498741543</v>
      </c>
    </row>
    <row r="26" spans="3:10" x14ac:dyDescent="0.35">
      <c r="C26" s="2" t="s">
        <v>3</v>
      </c>
      <c r="D26" s="2" t="s">
        <v>2</v>
      </c>
      <c r="E26" s="2" t="s">
        <v>5</v>
      </c>
      <c r="F26" s="7">
        <v>43313</v>
      </c>
      <c r="G26" s="7">
        <v>43343</v>
      </c>
      <c r="H26" s="1">
        <v>132896.35999999999</v>
      </c>
      <c r="I26" s="6">
        <f>tbl_det13[[#This Row],[Current Unmatched Royalties Reported and Transferred]]-tbl_det13[[#This Row],[Total Unmatched Royalties Reported and Transferred]]</f>
        <v>4619.9376051518193</v>
      </c>
      <c r="J26" s="6">
        <v>137516.29760515181</v>
      </c>
    </row>
    <row r="27" spans="3:10" x14ac:dyDescent="0.35">
      <c r="C27" s="2" t="s">
        <v>3</v>
      </c>
      <c r="D27" s="2" t="s">
        <v>2</v>
      </c>
      <c r="E27" s="2" t="s">
        <v>5</v>
      </c>
      <c r="F27" s="7">
        <v>43344</v>
      </c>
      <c r="G27" s="7">
        <v>43373</v>
      </c>
      <c r="H27" s="1">
        <v>116541.54</v>
      </c>
      <c r="I27" s="6">
        <f>tbl_det13[[#This Row],[Current Unmatched Royalties Reported and Transferred]]-tbl_det13[[#This Row],[Total Unmatched Royalties Reported and Transferred]]</f>
        <v>28119.464848793592</v>
      </c>
      <c r="J27" s="6">
        <v>144661.00484879359</v>
      </c>
    </row>
    <row r="28" spans="3:10" x14ac:dyDescent="0.35">
      <c r="C28" s="2" t="s">
        <v>3</v>
      </c>
      <c r="D28" s="2" t="s">
        <v>2</v>
      </c>
      <c r="E28" s="2" t="s">
        <v>5</v>
      </c>
      <c r="F28" s="7">
        <v>43374</v>
      </c>
      <c r="G28" s="7">
        <v>43404</v>
      </c>
      <c r="H28" s="1">
        <v>111280.34</v>
      </c>
      <c r="I28" s="6">
        <f>tbl_det13[[#This Row],[Current Unmatched Royalties Reported and Transferred]]-tbl_det13[[#This Row],[Total Unmatched Royalties Reported and Transferred]]</f>
        <v>26832.732211848808</v>
      </c>
      <c r="J28" s="6">
        <v>138113.0722118488</v>
      </c>
    </row>
    <row r="29" spans="3:10" x14ac:dyDescent="0.35">
      <c r="C29" s="2" t="s">
        <v>3</v>
      </c>
      <c r="D29" s="2" t="s">
        <v>2</v>
      </c>
      <c r="E29" s="2" t="s">
        <v>5</v>
      </c>
      <c r="F29" s="7">
        <v>43405</v>
      </c>
      <c r="G29" s="7">
        <v>43434</v>
      </c>
      <c r="H29" s="1">
        <v>107017.34</v>
      </c>
      <c r="I29" s="6">
        <f>tbl_det13[[#This Row],[Current Unmatched Royalties Reported and Transferred]]-tbl_det13[[#This Row],[Total Unmatched Royalties Reported and Transferred]]</f>
        <v>25844.889973367041</v>
      </c>
      <c r="J29" s="6">
        <v>132862.22997336704</v>
      </c>
    </row>
    <row r="30" spans="3:10" x14ac:dyDescent="0.35">
      <c r="C30" s="2" t="s">
        <v>3</v>
      </c>
      <c r="D30" s="2" t="s">
        <v>2</v>
      </c>
      <c r="E30" s="2" t="s">
        <v>5</v>
      </c>
      <c r="F30" s="7">
        <v>43435</v>
      </c>
      <c r="G30" s="7">
        <v>43465</v>
      </c>
      <c r="H30" s="1">
        <v>111574.63</v>
      </c>
      <c r="I30" s="6">
        <f>tbl_det13[[#This Row],[Current Unmatched Royalties Reported and Transferred]]-tbl_det13[[#This Row],[Total Unmatched Royalties Reported and Transferred]]</f>
        <v>26986.652460950165</v>
      </c>
      <c r="J30" s="6">
        <v>138561.28246095017</v>
      </c>
    </row>
    <row r="31" spans="3:10" x14ac:dyDescent="0.35">
      <c r="C31" s="2" t="s">
        <v>3</v>
      </c>
      <c r="D31" s="2" t="s">
        <v>2</v>
      </c>
      <c r="E31" s="2" t="s">
        <v>5</v>
      </c>
      <c r="F31" s="7">
        <v>43466</v>
      </c>
      <c r="G31" s="7">
        <v>43496</v>
      </c>
      <c r="H31" s="1">
        <v>132841.94</v>
      </c>
      <c r="I31" s="6">
        <f>tbl_det13[[#This Row],[Current Unmatched Royalties Reported and Transferred]]-tbl_det13[[#This Row],[Total Unmatched Royalties Reported and Transferred]]</f>
        <v>47637.261331995222</v>
      </c>
      <c r="J31" s="6">
        <v>180479.20133199522</v>
      </c>
    </row>
    <row r="32" spans="3:10" x14ac:dyDescent="0.35">
      <c r="C32" s="2" t="s">
        <v>3</v>
      </c>
      <c r="D32" s="2" t="s">
        <v>2</v>
      </c>
      <c r="E32" s="2" t="s">
        <v>5</v>
      </c>
      <c r="F32" s="7">
        <v>43497</v>
      </c>
      <c r="G32" s="7">
        <v>43524</v>
      </c>
      <c r="H32" s="1">
        <v>123535.61</v>
      </c>
      <c r="I32" s="6">
        <f>tbl_det13[[#This Row],[Current Unmatched Royalties Reported and Transferred]]-tbl_det13[[#This Row],[Total Unmatched Royalties Reported and Transferred]]</f>
        <v>48303.795754262203</v>
      </c>
      <c r="J32" s="6">
        <v>171839.4057542622</v>
      </c>
    </row>
    <row r="33" spans="3:10" x14ac:dyDescent="0.35">
      <c r="C33" s="2" t="s">
        <v>3</v>
      </c>
      <c r="D33" s="2" t="s">
        <v>2</v>
      </c>
      <c r="E33" s="2" t="s">
        <v>5</v>
      </c>
      <c r="F33" s="7">
        <v>43525</v>
      </c>
      <c r="G33" s="7">
        <v>43555</v>
      </c>
      <c r="H33" s="1">
        <v>179693.05</v>
      </c>
      <c r="I33" s="6">
        <f>tbl_det13[[#This Row],[Current Unmatched Royalties Reported and Transferred]]-tbl_det13[[#This Row],[Total Unmatched Royalties Reported and Transferred]]</f>
        <v>-4.4625526773161255</v>
      </c>
      <c r="J33" s="6">
        <v>179688.58744732267</v>
      </c>
    </row>
    <row r="34" spans="3:10" x14ac:dyDescent="0.35">
      <c r="C34" s="2" t="s">
        <v>3</v>
      </c>
      <c r="D34" s="2" t="s">
        <v>2</v>
      </c>
      <c r="E34" s="2" t="s">
        <v>5</v>
      </c>
      <c r="F34" s="7">
        <v>43556</v>
      </c>
      <c r="G34" s="7">
        <v>43585</v>
      </c>
      <c r="H34" s="1">
        <v>145645.10999999999</v>
      </c>
      <c r="I34" s="6">
        <f>tbl_det13[[#This Row],[Current Unmatched Royalties Reported and Transferred]]-tbl_det13[[#This Row],[Total Unmatched Royalties Reported and Transferred]]</f>
        <v>16611.851720179024</v>
      </c>
      <c r="J34" s="6">
        <v>162256.96172017901</v>
      </c>
    </row>
    <row r="35" spans="3:10" x14ac:dyDescent="0.35">
      <c r="C35" s="2" t="s">
        <v>3</v>
      </c>
      <c r="D35" s="2" t="s">
        <v>2</v>
      </c>
      <c r="E35" s="2" t="s">
        <v>5</v>
      </c>
      <c r="F35" s="7">
        <v>43586</v>
      </c>
      <c r="G35" s="7">
        <v>43616</v>
      </c>
      <c r="H35" s="1">
        <v>138539.34</v>
      </c>
      <c r="I35" s="6">
        <f>tbl_det13[[#This Row],[Current Unmatched Royalties Reported and Transferred]]-tbl_det13[[#This Row],[Total Unmatched Royalties Reported and Transferred]]</f>
        <v>43156.030688440922</v>
      </c>
      <c r="J35" s="6">
        <v>181695.37068844092</v>
      </c>
    </row>
    <row r="36" spans="3:10" x14ac:dyDescent="0.35">
      <c r="C36" s="2" t="s">
        <v>3</v>
      </c>
      <c r="D36" s="2" t="s">
        <v>2</v>
      </c>
      <c r="E36" s="2" t="s">
        <v>5</v>
      </c>
      <c r="F36" s="7">
        <v>43617</v>
      </c>
      <c r="G36" s="7">
        <v>43646</v>
      </c>
      <c r="H36" s="1">
        <v>106069.96</v>
      </c>
      <c r="I36" s="6">
        <f>tbl_det13[[#This Row],[Current Unmatched Royalties Reported and Transferred]]-tbl_det13[[#This Row],[Total Unmatched Royalties Reported and Transferred]]</f>
        <v>41591.717018097683</v>
      </c>
      <c r="J36" s="6">
        <v>147661.67701809769</v>
      </c>
    </row>
    <row r="37" spans="3:10" x14ac:dyDescent="0.35">
      <c r="C37" s="2" t="s">
        <v>3</v>
      </c>
      <c r="D37" s="2" t="s">
        <v>2</v>
      </c>
      <c r="E37" s="2" t="s">
        <v>5</v>
      </c>
      <c r="F37" s="7">
        <v>43647</v>
      </c>
      <c r="G37" s="7">
        <v>43677</v>
      </c>
      <c r="H37" s="1">
        <v>103380.66</v>
      </c>
      <c r="I37" s="6">
        <f>tbl_det13[[#This Row],[Current Unmatched Royalties Reported and Transferred]]-tbl_det13[[#This Row],[Total Unmatched Royalties Reported and Transferred]]</f>
        <v>40426.196099850727</v>
      </c>
      <c r="J37" s="6">
        <v>143806.85609985073</v>
      </c>
    </row>
    <row r="38" spans="3:10" x14ac:dyDescent="0.35">
      <c r="C38" s="2" t="s">
        <v>3</v>
      </c>
      <c r="D38" s="2" t="s">
        <v>2</v>
      </c>
      <c r="E38" s="2" t="s">
        <v>5</v>
      </c>
      <c r="F38" s="7">
        <v>43678</v>
      </c>
      <c r="G38" s="7">
        <v>43708</v>
      </c>
      <c r="H38" s="1">
        <v>115119.57</v>
      </c>
      <c r="I38" s="6">
        <f>tbl_det13[[#This Row],[Current Unmatched Royalties Reported and Transferred]]-tbl_det13[[#This Row],[Total Unmatched Royalties Reported and Transferred]]</f>
        <v>11058.242322381993</v>
      </c>
      <c r="J38" s="6">
        <v>126177.812322382</v>
      </c>
    </row>
    <row r="39" spans="3:10" x14ac:dyDescent="0.35">
      <c r="C39" s="2" t="s">
        <v>3</v>
      </c>
      <c r="D39" s="2" t="s">
        <v>2</v>
      </c>
      <c r="E39" s="2" t="s">
        <v>5</v>
      </c>
      <c r="F39" s="7">
        <v>43709</v>
      </c>
      <c r="G39" s="7">
        <v>43738</v>
      </c>
      <c r="H39" s="1">
        <v>88069.47</v>
      </c>
      <c r="I39" s="6">
        <f>tbl_det13[[#This Row],[Current Unmatched Royalties Reported and Transferred]]-tbl_det13[[#This Row],[Total Unmatched Royalties Reported and Transferred]]</f>
        <v>35002.186665642861</v>
      </c>
      <c r="J39" s="6">
        <v>123071.65666564286</v>
      </c>
    </row>
    <row r="40" spans="3:10" x14ac:dyDescent="0.35">
      <c r="C40" s="2" t="s">
        <v>3</v>
      </c>
      <c r="D40" s="2" t="s">
        <v>2</v>
      </c>
      <c r="E40" s="2" t="s">
        <v>5</v>
      </c>
      <c r="F40" s="7">
        <v>43739</v>
      </c>
      <c r="G40" s="7">
        <v>43769</v>
      </c>
      <c r="H40" s="1">
        <v>89544.2</v>
      </c>
      <c r="I40" s="6">
        <f>tbl_det13[[#This Row],[Current Unmatched Royalties Reported and Transferred]]-tbl_det13[[#This Row],[Total Unmatched Royalties Reported and Transferred]]</f>
        <v>35454.211282482473</v>
      </c>
      <c r="J40" s="6">
        <v>124998.41128248247</v>
      </c>
    </row>
    <row r="41" spans="3:10" x14ac:dyDescent="0.35">
      <c r="C41" s="2" t="s">
        <v>3</v>
      </c>
      <c r="D41" s="2" t="s">
        <v>2</v>
      </c>
      <c r="E41" s="2" t="s">
        <v>5</v>
      </c>
      <c r="F41" s="7">
        <v>43770</v>
      </c>
      <c r="G41" s="7">
        <v>43799</v>
      </c>
      <c r="H41" s="1">
        <v>87405.440000000002</v>
      </c>
      <c r="I41" s="6">
        <f>tbl_det13[[#This Row],[Current Unmatched Royalties Reported and Transferred]]-tbl_det13[[#This Row],[Total Unmatched Royalties Reported and Transferred]]</f>
        <v>34729.168049912012</v>
      </c>
      <c r="J41" s="6">
        <v>122134.60804991201</v>
      </c>
    </row>
    <row r="42" spans="3:10" x14ac:dyDescent="0.35">
      <c r="C42" s="2" t="s">
        <v>3</v>
      </c>
      <c r="D42" s="2" t="s">
        <v>2</v>
      </c>
      <c r="E42" s="2" t="s">
        <v>5</v>
      </c>
      <c r="F42" s="7">
        <v>43800</v>
      </c>
      <c r="G42" s="7">
        <v>43830</v>
      </c>
      <c r="H42" s="1">
        <v>93526.51</v>
      </c>
      <c r="I42" s="6">
        <f>tbl_det13[[#This Row],[Current Unmatched Royalties Reported and Transferred]]-tbl_det13[[#This Row],[Total Unmatched Royalties Reported and Transferred]]</f>
        <v>37046.475262333348</v>
      </c>
      <c r="J42" s="6">
        <v>130572.98526233334</v>
      </c>
    </row>
    <row r="43" spans="3:10" x14ac:dyDescent="0.35">
      <c r="C43" s="2" t="s">
        <v>3</v>
      </c>
      <c r="D43" s="2" t="s">
        <v>2</v>
      </c>
      <c r="E43" s="2" t="s">
        <v>5</v>
      </c>
      <c r="F43" s="7">
        <v>43831</v>
      </c>
      <c r="G43" s="7">
        <v>43861</v>
      </c>
      <c r="H43" s="1">
        <v>91755.76</v>
      </c>
      <c r="I43" s="6">
        <f>tbl_det13[[#This Row],[Current Unmatched Royalties Reported and Transferred]]-tbl_det13[[#This Row],[Total Unmatched Royalties Reported and Transferred]]</f>
        <v>47798.083610106711</v>
      </c>
      <c r="J43" s="6">
        <v>139553.84361010671</v>
      </c>
    </row>
    <row r="44" spans="3:10" x14ac:dyDescent="0.35">
      <c r="C44" s="2" t="s">
        <v>3</v>
      </c>
      <c r="D44" s="2" t="s">
        <v>2</v>
      </c>
      <c r="E44" s="2" t="s">
        <v>5</v>
      </c>
      <c r="F44" s="7">
        <v>43862</v>
      </c>
      <c r="G44" s="7">
        <v>43890</v>
      </c>
      <c r="H44" s="1">
        <v>102992.02</v>
      </c>
      <c r="I44" s="6">
        <f>tbl_det13[[#This Row],[Current Unmatched Royalties Reported and Transferred]]-tbl_det13[[#This Row],[Total Unmatched Royalties Reported and Transferred]]</f>
        <v>52415.024201561275</v>
      </c>
      <c r="J44" s="6">
        <v>155407.04420156128</v>
      </c>
    </row>
    <row r="45" spans="3:10" x14ac:dyDescent="0.35">
      <c r="C45" s="2" t="s">
        <v>3</v>
      </c>
      <c r="D45" s="2" t="s">
        <v>2</v>
      </c>
      <c r="E45" s="2" t="s">
        <v>5</v>
      </c>
      <c r="F45" s="7">
        <v>43891</v>
      </c>
      <c r="G45" s="7">
        <v>43921</v>
      </c>
      <c r="H45" s="1">
        <v>95249.7</v>
      </c>
      <c r="I45" s="6">
        <f>tbl_det13[[#This Row],[Current Unmatched Royalties Reported and Transferred]]-tbl_det13[[#This Row],[Total Unmatched Royalties Reported and Transferred]]</f>
        <v>52525.235843650458</v>
      </c>
      <c r="J45" s="6">
        <v>147774.93584365046</v>
      </c>
    </row>
    <row r="46" spans="3:10" x14ac:dyDescent="0.35">
      <c r="C46" s="2" t="s">
        <v>3</v>
      </c>
      <c r="D46" s="2" t="s">
        <v>2</v>
      </c>
      <c r="E46" s="2" t="s">
        <v>5</v>
      </c>
      <c r="F46" s="7">
        <v>43922</v>
      </c>
      <c r="G46" s="7">
        <v>43951</v>
      </c>
      <c r="H46" s="1">
        <v>89948.08</v>
      </c>
      <c r="I46" s="6">
        <f>tbl_det13[[#This Row],[Current Unmatched Royalties Reported and Transferred]]-tbl_det13[[#This Row],[Total Unmatched Royalties Reported and Transferred]]</f>
        <v>50706.061979566861</v>
      </c>
      <c r="J46" s="6">
        <v>140654.14197956686</v>
      </c>
    </row>
    <row r="47" spans="3:10" x14ac:dyDescent="0.35">
      <c r="C47" s="2" t="s">
        <v>3</v>
      </c>
      <c r="D47" s="2" t="s">
        <v>2</v>
      </c>
      <c r="E47" s="2" t="s">
        <v>5</v>
      </c>
      <c r="F47" s="7">
        <v>43952</v>
      </c>
      <c r="G47" s="7">
        <v>43982</v>
      </c>
      <c r="H47" s="1">
        <v>91563.38</v>
      </c>
      <c r="I47" s="6">
        <f>tbl_det13[[#This Row],[Current Unmatched Royalties Reported and Transferred]]-tbl_det13[[#This Row],[Total Unmatched Royalties Reported and Transferred]]</f>
        <v>52361.321963808296</v>
      </c>
      <c r="J47" s="6">
        <v>143924.7019638083</v>
      </c>
    </row>
    <row r="48" spans="3:10" x14ac:dyDescent="0.35">
      <c r="C48" s="2" t="s">
        <v>3</v>
      </c>
      <c r="D48" s="2" t="s">
        <v>2</v>
      </c>
      <c r="E48" s="2" t="s">
        <v>5</v>
      </c>
      <c r="F48" s="7">
        <v>43983</v>
      </c>
      <c r="G48" s="7">
        <v>44012</v>
      </c>
      <c r="H48" s="1">
        <v>86425.18</v>
      </c>
      <c r="I48" s="6">
        <f>tbl_det13[[#This Row],[Current Unmatched Royalties Reported and Transferred]]-tbl_det13[[#This Row],[Total Unmatched Royalties Reported and Transferred]]</f>
        <v>58837.19499551825</v>
      </c>
      <c r="J48" s="6">
        <v>145262.37499551824</v>
      </c>
    </row>
    <row r="49" spans="3:10" x14ac:dyDescent="0.35">
      <c r="C49" s="2" t="s">
        <v>3</v>
      </c>
      <c r="D49" s="2" t="s">
        <v>2</v>
      </c>
      <c r="E49" s="2" t="s">
        <v>5</v>
      </c>
      <c r="F49" s="7">
        <v>44013</v>
      </c>
      <c r="G49" s="7">
        <v>44043</v>
      </c>
      <c r="H49" s="1">
        <v>95519</v>
      </c>
      <c r="I49" s="6">
        <f>tbl_det13[[#This Row],[Current Unmatched Royalties Reported and Transferred]]-tbl_det13[[#This Row],[Total Unmatched Royalties Reported and Transferred]]</f>
        <v>64703.750893314165</v>
      </c>
      <c r="J49" s="6">
        <v>160222.75089331417</v>
      </c>
    </row>
    <row r="50" spans="3:10" x14ac:dyDescent="0.35">
      <c r="C50" s="2" t="s">
        <v>3</v>
      </c>
      <c r="D50" s="2" t="s">
        <v>2</v>
      </c>
      <c r="E50" s="2" t="s">
        <v>5</v>
      </c>
      <c r="F50" s="7">
        <v>44044</v>
      </c>
      <c r="G50" s="7">
        <v>44074</v>
      </c>
      <c r="H50" s="1">
        <v>102656.21</v>
      </c>
      <c r="I50" s="6">
        <f>tbl_det13[[#This Row],[Current Unmatched Royalties Reported and Transferred]]-tbl_det13[[#This Row],[Total Unmatched Royalties Reported and Transferred]]</f>
        <v>69150.209203528517</v>
      </c>
      <c r="J50" s="6">
        <v>171806.41920352852</v>
      </c>
    </row>
    <row r="51" spans="3:10" x14ac:dyDescent="0.35">
      <c r="C51" s="2" t="s">
        <v>3</v>
      </c>
      <c r="D51" s="2" t="s">
        <v>2</v>
      </c>
      <c r="E51" s="2" t="s">
        <v>5</v>
      </c>
      <c r="F51" s="7">
        <v>44075</v>
      </c>
      <c r="G51" s="7">
        <v>44104</v>
      </c>
      <c r="H51" s="1">
        <v>119415.42</v>
      </c>
      <c r="I51" s="6">
        <f>tbl_det13[[#This Row],[Current Unmatched Royalties Reported and Transferred]]-tbl_det13[[#This Row],[Total Unmatched Royalties Reported and Transferred]]</f>
        <v>78853.343311885154</v>
      </c>
      <c r="J51" s="6">
        <v>198268.76331188515</v>
      </c>
    </row>
    <row r="52" spans="3:10" x14ac:dyDescent="0.35">
      <c r="C52" s="2" t="s">
        <v>3</v>
      </c>
      <c r="D52" s="2" t="s">
        <v>2</v>
      </c>
      <c r="E52" s="2" t="s">
        <v>5</v>
      </c>
      <c r="F52" s="7">
        <v>44105</v>
      </c>
      <c r="G52" s="7">
        <v>44135</v>
      </c>
      <c r="H52" s="1">
        <v>111158.03</v>
      </c>
      <c r="I52" s="6">
        <f>tbl_det13[[#This Row],[Current Unmatched Royalties Reported and Transferred]]-tbl_det13[[#This Row],[Total Unmatched Royalties Reported and Transferred]]</f>
        <v>73523.572220585687</v>
      </c>
      <c r="J52" s="6">
        <v>184681.60222058569</v>
      </c>
    </row>
    <row r="53" spans="3:10" x14ac:dyDescent="0.35">
      <c r="C53" s="2" t="s">
        <v>3</v>
      </c>
      <c r="D53" s="2" t="s">
        <v>2</v>
      </c>
      <c r="E53" s="2" t="s">
        <v>5</v>
      </c>
      <c r="F53" s="7">
        <v>44136</v>
      </c>
      <c r="G53" s="7">
        <v>44165</v>
      </c>
      <c r="H53" s="1">
        <v>114331.13</v>
      </c>
      <c r="I53" s="6">
        <f>tbl_det13[[#This Row],[Current Unmatched Royalties Reported and Transferred]]-tbl_det13[[#This Row],[Total Unmatched Royalties Reported and Transferred]]</f>
        <v>75740.10145197477</v>
      </c>
      <c r="J53" s="6">
        <v>190071.23145197477</v>
      </c>
    </row>
    <row r="54" spans="3:10" x14ac:dyDescent="0.35">
      <c r="C54" s="2" t="s">
        <v>3</v>
      </c>
      <c r="D54" s="2" t="s">
        <v>2</v>
      </c>
      <c r="E54" s="2" t="s">
        <v>5</v>
      </c>
      <c r="F54" s="7">
        <v>44166</v>
      </c>
      <c r="G54" s="7">
        <v>44196</v>
      </c>
      <c r="H54" s="1">
        <v>128230.36</v>
      </c>
      <c r="I54" s="6">
        <f>tbl_det13[[#This Row],[Current Unmatched Royalties Reported and Transferred]]-tbl_det13[[#This Row],[Total Unmatched Royalties Reported and Transferred]]</f>
        <v>86167.299570944553</v>
      </c>
      <c r="J54" s="6">
        <v>214397.65957094455</v>
      </c>
    </row>
    <row r="55" spans="3:10" x14ac:dyDescent="0.35">
      <c r="C55" s="2" t="s">
        <v>3</v>
      </c>
      <c r="D55" s="2" t="s">
        <v>2</v>
      </c>
      <c r="E55" s="2" t="s">
        <v>4</v>
      </c>
      <c r="F55" s="7">
        <v>42795</v>
      </c>
      <c r="G55" s="7">
        <v>42825</v>
      </c>
      <c r="H55" s="1">
        <v>314.89</v>
      </c>
      <c r="I55" s="6">
        <f>tbl_det13[[#This Row],[Current Unmatched Royalties Reported and Transferred]]-tbl_det13[[#This Row],[Total Unmatched Royalties Reported and Transferred]]</f>
        <v>0</v>
      </c>
      <c r="J55" s="5">
        <v>314.89</v>
      </c>
    </row>
    <row r="56" spans="3:10" x14ac:dyDescent="0.35">
      <c r="C56" s="2" t="s">
        <v>3</v>
      </c>
      <c r="D56" s="2" t="s">
        <v>2</v>
      </c>
      <c r="E56" s="2" t="s">
        <v>4</v>
      </c>
      <c r="F56" s="7">
        <v>42826</v>
      </c>
      <c r="G56" s="7">
        <v>42855</v>
      </c>
      <c r="H56" s="1">
        <v>2878.5</v>
      </c>
      <c r="I56" s="6">
        <f>tbl_det13[[#This Row],[Current Unmatched Royalties Reported and Transferred]]-tbl_det13[[#This Row],[Total Unmatched Royalties Reported and Transferred]]</f>
        <v>0</v>
      </c>
      <c r="J56" s="5">
        <v>2878.5</v>
      </c>
    </row>
    <row r="57" spans="3:10" x14ac:dyDescent="0.35">
      <c r="C57" s="2" t="s">
        <v>3</v>
      </c>
      <c r="D57" s="2" t="s">
        <v>2</v>
      </c>
      <c r="E57" s="2" t="s">
        <v>4</v>
      </c>
      <c r="F57" s="7">
        <v>42856</v>
      </c>
      <c r="G57" s="7">
        <v>42886</v>
      </c>
      <c r="H57" s="1">
        <v>10471.6</v>
      </c>
      <c r="I57" s="6">
        <f>tbl_det13[[#This Row],[Current Unmatched Royalties Reported and Transferred]]-tbl_det13[[#This Row],[Total Unmatched Royalties Reported and Transferred]]</f>
        <v>0</v>
      </c>
      <c r="J57" s="5">
        <v>10471.6</v>
      </c>
    </row>
    <row r="58" spans="3:10" x14ac:dyDescent="0.35">
      <c r="C58" s="2" t="s">
        <v>3</v>
      </c>
      <c r="D58" s="2" t="s">
        <v>2</v>
      </c>
      <c r="E58" s="2" t="s">
        <v>4</v>
      </c>
      <c r="F58" s="7">
        <v>42887</v>
      </c>
      <c r="G58" s="7">
        <v>42916</v>
      </c>
      <c r="H58" s="1">
        <v>19223.310000000001</v>
      </c>
      <c r="I58" s="6">
        <f>tbl_det13[[#This Row],[Current Unmatched Royalties Reported and Transferred]]-tbl_det13[[#This Row],[Total Unmatched Royalties Reported and Transferred]]</f>
        <v>0</v>
      </c>
      <c r="J58" s="5">
        <v>19223.310000000001</v>
      </c>
    </row>
    <row r="59" spans="3:10" x14ac:dyDescent="0.35">
      <c r="C59" s="2" t="s">
        <v>3</v>
      </c>
      <c r="D59" s="2" t="s">
        <v>2</v>
      </c>
      <c r="E59" s="2" t="s">
        <v>4</v>
      </c>
      <c r="F59" s="7">
        <v>42917</v>
      </c>
      <c r="G59" s="7">
        <v>42947</v>
      </c>
      <c r="H59" s="1">
        <v>29688.07</v>
      </c>
      <c r="I59" s="6">
        <f>tbl_det13[[#This Row],[Current Unmatched Royalties Reported and Transferred]]-tbl_det13[[#This Row],[Total Unmatched Royalties Reported and Transferred]]</f>
        <v>0</v>
      </c>
      <c r="J59" s="5">
        <v>29688.07</v>
      </c>
    </row>
    <row r="60" spans="3:10" x14ac:dyDescent="0.35">
      <c r="C60" s="2" t="s">
        <v>3</v>
      </c>
      <c r="D60" s="2" t="s">
        <v>2</v>
      </c>
      <c r="E60" s="2" t="s">
        <v>4</v>
      </c>
      <c r="F60" s="7">
        <v>42948</v>
      </c>
      <c r="G60" s="7">
        <v>42978</v>
      </c>
      <c r="H60" s="1">
        <v>38623.06</v>
      </c>
      <c r="I60" s="6">
        <f>tbl_det13[[#This Row],[Current Unmatched Royalties Reported and Transferred]]-tbl_det13[[#This Row],[Total Unmatched Royalties Reported and Transferred]]</f>
        <v>0</v>
      </c>
      <c r="J60" s="5">
        <v>38623.06</v>
      </c>
    </row>
    <row r="61" spans="3:10" x14ac:dyDescent="0.35">
      <c r="C61" s="2" t="s">
        <v>3</v>
      </c>
      <c r="D61" s="2" t="s">
        <v>2</v>
      </c>
      <c r="E61" s="2" t="s">
        <v>4</v>
      </c>
      <c r="F61" s="7">
        <v>42979</v>
      </c>
      <c r="G61" s="7">
        <v>43008</v>
      </c>
      <c r="H61" s="1">
        <v>51019.25</v>
      </c>
      <c r="I61" s="6">
        <f>tbl_det13[[#This Row],[Current Unmatched Royalties Reported and Transferred]]-tbl_det13[[#This Row],[Total Unmatched Royalties Reported and Transferred]]</f>
        <v>0</v>
      </c>
      <c r="J61" s="5">
        <v>51019.25</v>
      </c>
    </row>
    <row r="62" spans="3:10" x14ac:dyDescent="0.35">
      <c r="C62" s="2" t="s">
        <v>3</v>
      </c>
      <c r="D62" s="2" t="s">
        <v>2</v>
      </c>
      <c r="E62" s="2" t="s">
        <v>4</v>
      </c>
      <c r="F62" s="7">
        <v>43009</v>
      </c>
      <c r="G62" s="7">
        <v>43039</v>
      </c>
      <c r="H62" s="1">
        <v>63288.97</v>
      </c>
      <c r="I62" s="6">
        <f>tbl_det13[[#This Row],[Current Unmatched Royalties Reported and Transferred]]-tbl_det13[[#This Row],[Total Unmatched Royalties Reported and Transferred]]</f>
        <v>0</v>
      </c>
      <c r="J62" s="5">
        <v>63288.97</v>
      </c>
    </row>
    <row r="63" spans="3:10" x14ac:dyDescent="0.35">
      <c r="C63" s="2" t="s">
        <v>3</v>
      </c>
      <c r="D63" s="2" t="s">
        <v>2</v>
      </c>
      <c r="E63" s="2" t="s">
        <v>4</v>
      </c>
      <c r="F63" s="7">
        <v>43040</v>
      </c>
      <c r="G63" s="7">
        <v>43069</v>
      </c>
      <c r="H63" s="1">
        <v>66079.72</v>
      </c>
      <c r="I63" s="6">
        <f>tbl_det13[[#This Row],[Current Unmatched Royalties Reported and Transferred]]-tbl_det13[[#This Row],[Total Unmatched Royalties Reported and Transferred]]</f>
        <v>0</v>
      </c>
      <c r="J63" s="5">
        <v>66079.72</v>
      </c>
    </row>
    <row r="64" spans="3:10" x14ac:dyDescent="0.35">
      <c r="C64" s="2" t="s">
        <v>3</v>
      </c>
      <c r="D64" s="2" t="s">
        <v>2</v>
      </c>
      <c r="E64" s="2" t="s">
        <v>4</v>
      </c>
      <c r="F64" s="7">
        <v>43070</v>
      </c>
      <c r="G64" s="7">
        <v>43100</v>
      </c>
      <c r="H64" s="1">
        <v>69696.58</v>
      </c>
      <c r="I64" s="6">
        <f>tbl_det13[[#This Row],[Current Unmatched Royalties Reported and Transferred]]-tbl_det13[[#This Row],[Total Unmatched Royalties Reported and Transferred]]</f>
        <v>0</v>
      </c>
      <c r="J64" s="5">
        <v>69696.58</v>
      </c>
    </row>
    <row r="65" spans="3:10" x14ac:dyDescent="0.35">
      <c r="C65" s="2" t="s">
        <v>3</v>
      </c>
      <c r="D65" s="2" t="s">
        <v>2</v>
      </c>
      <c r="E65" s="2" t="s">
        <v>4</v>
      </c>
      <c r="F65" s="7">
        <v>43101</v>
      </c>
      <c r="G65" s="7">
        <v>43131</v>
      </c>
      <c r="H65" s="1">
        <v>101472.12</v>
      </c>
      <c r="I65" s="6">
        <f>tbl_det13[[#This Row],[Current Unmatched Royalties Reported and Transferred]]-tbl_det13[[#This Row],[Total Unmatched Royalties Reported and Transferred]]</f>
        <v>1814.3334039183246</v>
      </c>
      <c r="J65" s="5">
        <v>103286.45340391832</v>
      </c>
    </row>
    <row r="66" spans="3:10" x14ac:dyDescent="0.35">
      <c r="C66" s="2" t="s">
        <v>3</v>
      </c>
      <c r="D66" s="2" t="s">
        <v>2</v>
      </c>
      <c r="E66" s="2" t="s">
        <v>4</v>
      </c>
      <c r="F66" s="7">
        <v>43132</v>
      </c>
      <c r="G66" s="7">
        <v>43159</v>
      </c>
      <c r="H66" s="1">
        <v>100882.17</v>
      </c>
      <c r="I66" s="6">
        <f>tbl_det13[[#This Row],[Current Unmatched Royalties Reported and Transferred]]-tbl_det13[[#This Row],[Total Unmatched Royalties Reported and Transferred]]</f>
        <v>2267.6817976635502</v>
      </c>
      <c r="J66" s="5">
        <v>103149.85179766355</v>
      </c>
    </row>
    <row r="67" spans="3:10" x14ac:dyDescent="0.35">
      <c r="C67" s="2" t="s">
        <v>3</v>
      </c>
      <c r="D67" s="2" t="s">
        <v>2</v>
      </c>
      <c r="E67" s="2" t="s">
        <v>4</v>
      </c>
      <c r="F67" s="7">
        <v>43160</v>
      </c>
      <c r="G67" s="7">
        <v>43190</v>
      </c>
      <c r="H67" s="1">
        <v>134225.4</v>
      </c>
      <c r="I67" s="6">
        <f>tbl_det13[[#This Row],[Current Unmatched Royalties Reported and Transferred]]-tbl_det13[[#This Row],[Total Unmatched Royalties Reported and Transferred]]</f>
        <v>1634.487145042367</v>
      </c>
      <c r="J67" s="5">
        <v>135859.88714504236</v>
      </c>
    </row>
    <row r="68" spans="3:10" x14ac:dyDescent="0.35">
      <c r="C68" s="2" t="s">
        <v>3</v>
      </c>
      <c r="D68" s="2" t="s">
        <v>2</v>
      </c>
      <c r="E68" s="2" t="s">
        <v>4</v>
      </c>
      <c r="F68" s="7">
        <v>43191</v>
      </c>
      <c r="G68" s="7">
        <v>43220</v>
      </c>
      <c r="H68" s="1">
        <v>121490.99</v>
      </c>
      <c r="I68" s="6">
        <f>tbl_det13[[#This Row],[Current Unmatched Royalties Reported and Transferred]]-tbl_det13[[#This Row],[Total Unmatched Royalties Reported and Transferred]]</f>
        <v>-2266.1634101475211</v>
      </c>
      <c r="J68" s="5">
        <v>119224.82658985248</v>
      </c>
    </row>
    <row r="69" spans="3:10" x14ac:dyDescent="0.35">
      <c r="C69" s="2" t="s">
        <v>3</v>
      </c>
      <c r="D69" s="2" t="s">
        <v>2</v>
      </c>
      <c r="E69" s="2" t="s">
        <v>4</v>
      </c>
      <c r="F69" s="7">
        <v>43221</v>
      </c>
      <c r="G69" s="7">
        <v>43251</v>
      </c>
      <c r="H69" s="1">
        <v>131160.93</v>
      </c>
      <c r="I69" s="6">
        <f>tbl_det13[[#This Row],[Current Unmatched Royalties Reported and Transferred]]-tbl_det13[[#This Row],[Total Unmatched Royalties Reported and Transferred]]</f>
        <v>275.65529400415835</v>
      </c>
      <c r="J69" s="5">
        <v>131436.58529400415</v>
      </c>
    </row>
    <row r="70" spans="3:10" x14ac:dyDescent="0.35">
      <c r="C70" s="2" t="s">
        <v>3</v>
      </c>
      <c r="D70" s="2" t="s">
        <v>2</v>
      </c>
      <c r="E70" s="2" t="s">
        <v>4</v>
      </c>
      <c r="F70" s="7">
        <v>43252</v>
      </c>
      <c r="G70" s="7">
        <v>43281</v>
      </c>
      <c r="H70" s="1">
        <v>143367.07999999999</v>
      </c>
      <c r="I70" s="6">
        <f>tbl_det13[[#This Row],[Current Unmatched Royalties Reported and Transferred]]-tbl_det13[[#This Row],[Total Unmatched Royalties Reported and Transferred]]</f>
        <v>-2724.9444697585714</v>
      </c>
      <c r="J70" s="5">
        <v>140642.13553024142</v>
      </c>
    </row>
    <row r="71" spans="3:10" x14ac:dyDescent="0.35">
      <c r="C71" s="2" t="s">
        <v>3</v>
      </c>
      <c r="D71" s="2" t="s">
        <v>2</v>
      </c>
      <c r="E71" s="2" t="s">
        <v>4</v>
      </c>
      <c r="F71" s="7">
        <v>43282</v>
      </c>
      <c r="G71" s="7">
        <v>43312</v>
      </c>
      <c r="H71" s="1">
        <v>152863.67999999999</v>
      </c>
      <c r="I71" s="6">
        <f>tbl_det13[[#This Row],[Current Unmatched Royalties Reported and Transferred]]-tbl_det13[[#This Row],[Total Unmatched Royalties Reported and Transferred]]</f>
        <v>-7163.6880482404958</v>
      </c>
      <c r="J71" s="5">
        <v>145699.9919517595</v>
      </c>
    </row>
    <row r="72" spans="3:10" x14ac:dyDescent="0.35">
      <c r="C72" s="2" t="s">
        <v>3</v>
      </c>
      <c r="D72" s="2" t="s">
        <v>2</v>
      </c>
      <c r="E72" s="2" t="s">
        <v>4</v>
      </c>
      <c r="F72" s="7">
        <v>43313</v>
      </c>
      <c r="G72" s="7">
        <v>43343</v>
      </c>
      <c r="H72" s="1">
        <v>151055.26</v>
      </c>
      <c r="I72" s="6">
        <f>tbl_det13[[#This Row],[Current Unmatched Royalties Reported and Transferred]]-tbl_det13[[#This Row],[Total Unmatched Royalties Reported and Transferred]]</f>
        <v>1951.5617606930609</v>
      </c>
      <c r="J72" s="5">
        <v>153006.82176069307</v>
      </c>
    </row>
    <row r="73" spans="3:10" x14ac:dyDescent="0.35">
      <c r="C73" s="2" t="s">
        <v>3</v>
      </c>
      <c r="D73" s="2" t="s">
        <v>2</v>
      </c>
      <c r="E73" s="2" t="s">
        <v>4</v>
      </c>
      <c r="F73" s="7">
        <v>43344</v>
      </c>
      <c r="G73" s="7">
        <v>43373</v>
      </c>
      <c r="H73" s="1">
        <v>159911.85999999999</v>
      </c>
      <c r="I73" s="6">
        <f>tbl_det13[[#This Row],[Current Unmatched Royalties Reported and Transferred]]-tbl_det13[[#This Row],[Total Unmatched Royalties Reported and Transferred]]</f>
        <v>10944.388752895873</v>
      </c>
      <c r="J73" s="5">
        <v>170856.24875289586</v>
      </c>
    </row>
    <row r="74" spans="3:10" x14ac:dyDescent="0.35">
      <c r="C74" s="2" t="s">
        <v>3</v>
      </c>
      <c r="D74" s="2" t="s">
        <v>2</v>
      </c>
      <c r="E74" s="2" t="s">
        <v>4</v>
      </c>
      <c r="F74" s="7">
        <v>43374</v>
      </c>
      <c r="G74" s="7">
        <v>43404</v>
      </c>
      <c r="H74" s="1">
        <v>168167.1</v>
      </c>
      <c r="I74" s="6">
        <f>tbl_det13[[#This Row],[Current Unmatched Royalties Reported and Transferred]]-tbl_det13[[#This Row],[Total Unmatched Royalties Reported and Transferred]]</f>
        <v>14140.65859955558</v>
      </c>
      <c r="J74" s="5">
        <v>182307.75859955559</v>
      </c>
    </row>
    <row r="75" spans="3:10" x14ac:dyDescent="0.35">
      <c r="C75" s="2" t="s">
        <v>3</v>
      </c>
      <c r="D75" s="2" t="s">
        <v>2</v>
      </c>
      <c r="E75" s="2" t="s">
        <v>4</v>
      </c>
      <c r="F75" s="7">
        <v>43405</v>
      </c>
      <c r="G75" s="7">
        <v>43434</v>
      </c>
      <c r="H75" s="1">
        <v>159962.06</v>
      </c>
      <c r="I75" s="6">
        <f>tbl_det13[[#This Row],[Current Unmatched Royalties Reported and Transferred]]-tbl_det13[[#This Row],[Total Unmatched Royalties Reported and Transferred]]</f>
        <v>12915.74348921582</v>
      </c>
      <c r="J75" s="5">
        <v>172877.80348921582</v>
      </c>
    </row>
    <row r="76" spans="3:10" x14ac:dyDescent="0.35">
      <c r="C76" s="2" t="s">
        <v>3</v>
      </c>
      <c r="D76" s="2" t="s">
        <v>2</v>
      </c>
      <c r="E76" s="2" t="s">
        <v>4</v>
      </c>
      <c r="F76" s="7">
        <v>43435</v>
      </c>
      <c r="G76" s="7">
        <v>43465</v>
      </c>
      <c r="H76" s="1">
        <v>147544.54</v>
      </c>
      <c r="I76" s="6">
        <f>tbl_det13[[#This Row],[Current Unmatched Royalties Reported and Transferred]]-tbl_det13[[#This Row],[Total Unmatched Royalties Reported and Transferred]]</f>
        <v>11426.262416383193</v>
      </c>
      <c r="J76" s="5">
        <v>158970.8024163832</v>
      </c>
    </row>
    <row r="77" spans="3:10" x14ac:dyDescent="0.35">
      <c r="C77" s="2" t="s">
        <v>3</v>
      </c>
      <c r="D77" s="2" t="s">
        <v>2</v>
      </c>
      <c r="E77" s="2" t="s">
        <v>4</v>
      </c>
      <c r="F77" s="7">
        <v>43466</v>
      </c>
      <c r="G77" s="7">
        <v>43496</v>
      </c>
      <c r="H77" s="1">
        <v>152836.20000000001</v>
      </c>
      <c r="I77" s="6">
        <f>tbl_det13[[#This Row],[Current Unmatched Royalties Reported and Transferred]]-tbl_det13[[#This Row],[Total Unmatched Royalties Reported and Transferred]]</f>
        <v>46696.104975778318</v>
      </c>
      <c r="J77" s="5">
        <v>199532.30497577833</v>
      </c>
    </row>
    <row r="78" spans="3:10" x14ac:dyDescent="0.35">
      <c r="C78" s="2" t="s">
        <v>3</v>
      </c>
      <c r="D78" s="2" t="s">
        <v>2</v>
      </c>
      <c r="E78" s="2" t="s">
        <v>4</v>
      </c>
      <c r="F78" s="7">
        <v>43497</v>
      </c>
      <c r="G78" s="7">
        <v>43524</v>
      </c>
      <c r="H78" s="1">
        <v>136350.53</v>
      </c>
      <c r="I78" s="6">
        <f>tbl_det13[[#This Row],[Current Unmatched Royalties Reported and Transferred]]-tbl_det13[[#This Row],[Total Unmatched Royalties Reported and Transferred]]</f>
        <v>40600.908814510418</v>
      </c>
      <c r="J78" s="5">
        <v>176951.43881451042</v>
      </c>
    </row>
    <row r="79" spans="3:10" x14ac:dyDescent="0.35">
      <c r="C79" s="2" t="s">
        <v>3</v>
      </c>
      <c r="D79" s="2" t="s">
        <v>2</v>
      </c>
      <c r="E79" s="2" t="s">
        <v>4</v>
      </c>
      <c r="F79" s="7">
        <v>43525</v>
      </c>
      <c r="G79" s="7">
        <v>43555</v>
      </c>
      <c r="H79" s="1">
        <v>155384.19</v>
      </c>
      <c r="I79" s="6">
        <f>tbl_det13[[#This Row],[Current Unmatched Royalties Reported and Transferred]]-tbl_det13[[#This Row],[Total Unmatched Royalties Reported and Transferred]]</f>
        <v>40257.637467085588</v>
      </c>
      <c r="J79" s="5">
        <v>195641.82746708559</v>
      </c>
    </row>
    <row r="80" spans="3:10" x14ac:dyDescent="0.35">
      <c r="C80" s="2" t="s">
        <v>3</v>
      </c>
      <c r="D80" s="2" t="s">
        <v>2</v>
      </c>
      <c r="E80" s="2" t="s">
        <v>4</v>
      </c>
      <c r="F80" s="7">
        <v>43556</v>
      </c>
      <c r="G80" s="7">
        <v>43585</v>
      </c>
      <c r="H80" s="1">
        <v>146756.78</v>
      </c>
      <c r="I80" s="6">
        <f>tbl_det13[[#This Row],[Current Unmatched Royalties Reported and Transferred]]-tbl_det13[[#This Row],[Total Unmatched Royalties Reported and Transferred]]</f>
        <v>40405.10993019439</v>
      </c>
      <c r="J80" s="5">
        <v>187161.88993019439</v>
      </c>
    </row>
    <row r="81" spans="3:10" x14ac:dyDescent="0.35">
      <c r="C81" s="2" t="s">
        <v>3</v>
      </c>
      <c r="D81" s="2" t="s">
        <v>2</v>
      </c>
      <c r="E81" s="2" t="s">
        <v>4</v>
      </c>
      <c r="F81" s="7">
        <v>43586</v>
      </c>
      <c r="G81" s="7">
        <v>43616</v>
      </c>
      <c r="H81" s="1">
        <v>160885.09</v>
      </c>
      <c r="I81" s="6">
        <f>tbl_det13[[#This Row],[Current Unmatched Royalties Reported and Transferred]]-tbl_det13[[#This Row],[Total Unmatched Royalties Reported and Transferred]]</f>
        <v>47968.457164782682</v>
      </c>
      <c r="J81" s="5">
        <v>208853.54716478268</v>
      </c>
    </row>
    <row r="82" spans="3:10" x14ac:dyDescent="0.35">
      <c r="C82" s="2" t="s">
        <v>3</v>
      </c>
      <c r="D82" s="2" t="s">
        <v>2</v>
      </c>
      <c r="E82" s="2" t="s">
        <v>4</v>
      </c>
      <c r="F82" s="7">
        <v>43617</v>
      </c>
      <c r="G82" s="7">
        <v>43646</v>
      </c>
      <c r="H82" s="1">
        <v>134388.18</v>
      </c>
      <c r="I82" s="6">
        <f>tbl_det13[[#This Row],[Current Unmatched Royalties Reported and Transferred]]-tbl_det13[[#This Row],[Total Unmatched Royalties Reported and Transferred]]</f>
        <v>39507.275356711121</v>
      </c>
      <c r="J82" s="5">
        <v>173895.45535671111</v>
      </c>
    </row>
    <row r="83" spans="3:10" x14ac:dyDescent="0.35">
      <c r="C83" s="2" t="s">
        <v>3</v>
      </c>
      <c r="D83" s="2" t="s">
        <v>2</v>
      </c>
      <c r="E83" s="2" t="s">
        <v>4</v>
      </c>
      <c r="F83" s="7">
        <v>43647</v>
      </c>
      <c r="G83" s="7">
        <v>43677</v>
      </c>
      <c r="H83" s="1">
        <v>135049.57</v>
      </c>
      <c r="I83" s="6">
        <f>tbl_det13[[#This Row],[Current Unmatched Royalties Reported and Transferred]]-tbl_det13[[#This Row],[Total Unmatched Royalties Reported and Transferred]]</f>
        <v>40822.48786352342</v>
      </c>
      <c r="J83" s="5">
        <v>175872.05786352343</v>
      </c>
    </row>
    <row r="84" spans="3:10" x14ac:dyDescent="0.35">
      <c r="C84" s="2" t="s">
        <v>3</v>
      </c>
      <c r="D84" s="2" t="s">
        <v>2</v>
      </c>
      <c r="E84" s="2" t="s">
        <v>4</v>
      </c>
      <c r="F84" s="7">
        <v>43678</v>
      </c>
      <c r="G84" s="7">
        <v>43708</v>
      </c>
      <c r="H84" s="1">
        <v>136059.88</v>
      </c>
      <c r="I84" s="6">
        <f>tbl_det13[[#This Row],[Current Unmatched Royalties Reported and Transferred]]-tbl_det13[[#This Row],[Total Unmatched Royalties Reported and Transferred]]</f>
        <v>40508.963403691072</v>
      </c>
      <c r="J84" s="5">
        <v>176568.84340369108</v>
      </c>
    </row>
    <row r="85" spans="3:10" x14ac:dyDescent="0.35">
      <c r="C85" s="2" t="s">
        <v>3</v>
      </c>
      <c r="D85" s="2" t="s">
        <v>2</v>
      </c>
      <c r="E85" s="2" t="s">
        <v>4</v>
      </c>
      <c r="F85" s="7">
        <v>43709</v>
      </c>
      <c r="G85" s="7">
        <v>43738</v>
      </c>
      <c r="H85" s="1">
        <v>136318.79999999999</v>
      </c>
      <c r="I85" s="6">
        <f>tbl_det13[[#This Row],[Current Unmatched Royalties Reported and Transferred]]-tbl_det13[[#This Row],[Total Unmatched Royalties Reported and Transferred]]</f>
        <v>40394.398397517594</v>
      </c>
      <c r="J85" s="5">
        <v>176713.19839751758</v>
      </c>
    </row>
    <row r="86" spans="3:10" x14ac:dyDescent="0.35">
      <c r="C86" s="2" t="s">
        <v>3</v>
      </c>
      <c r="D86" s="2" t="s">
        <v>2</v>
      </c>
      <c r="E86" s="2" t="s">
        <v>4</v>
      </c>
      <c r="F86" s="7">
        <v>43739</v>
      </c>
      <c r="G86" s="7">
        <v>43769</v>
      </c>
      <c r="H86" s="1">
        <v>139411.45000000001</v>
      </c>
      <c r="I86" s="6">
        <f>tbl_det13[[#This Row],[Current Unmatched Royalties Reported and Transferred]]-tbl_det13[[#This Row],[Total Unmatched Royalties Reported and Transferred]]</f>
        <v>41432.998091784684</v>
      </c>
      <c r="J86" s="5">
        <v>180844.4480917847</v>
      </c>
    </row>
    <row r="87" spans="3:10" x14ac:dyDescent="0.35">
      <c r="C87" s="2" t="s">
        <v>3</v>
      </c>
      <c r="D87" s="2" t="s">
        <v>2</v>
      </c>
      <c r="E87" s="2" t="s">
        <v>4</v>
      </c>
      <c r="F87" s="7">
        <v>43770</v>
      </c>
      <c r="G87" s="7">
        <v>43799</v>
      </c>
      <c r="H87" s="1">
        <v>139085.79</v>
      </c>
      <c r="I87" s="6">
        <f>tbl_det13[[#This Row],[Current Unmatched Royalties Reported and Transferred]]-tbl_det13[[#This Row],[Total Unmatched Royalties Reported and Transferred]]</f>
        <v>37778.044196907489</v>
      </c>
      <c r="J87" s="5">
        <v>176863.8341969075</v>
      </c>
    </row>
    <row r="88" spans="3:10" x14ac:dyDescent="0.35">
      <c r="C88" s="2" t="s">
        <v>3</v>
      </c>
      <c r="D88" s="2" t="s">
        <v>2</v>
      </c>
      <c r="E88" s="2" t="s">
        <v>4</v>
      </c>
      <c r="F88" s="7">
        <v>43800</v>
      </c>
      <c r="G88" s="7">
        <v>43830</v>
      </c>
      <c r="H88" s="1">
        <v>144569.04</v>
      </c>
      <c r="I88" s="6">
        <f>tbl_det13[[#This Row],[Current Unmatched Royalties Reported and Transferred]]-tbl_det13[[#This Row],[Total Unmatched Royalties Reported and Transferred]]</f>
        <v>41804.839574820653</v>
      </c>
      <c r="J88" s="5">
        <v>186373.87957482066</v>
      </c>
    </row>
    <row r="89" spans="3:10" x14ac:dyDescent="0.35">
      <c r="C89" s="2" t="s">
        <v>3</v>
      </c>
      <c r="D89" s="2" t="s">
        <v>2</v>
      </c>
      <c r="E89" s="2" t="s">
        <v>4</v>
      </c>
      <c r="F89" s="7">
        <v>43831</v>
      </c>
      <c r="G89" s="7">
        <v>43861</v>
      </c>
      <c r="H89" s="1">
        <v>137585.98000000001</v>
      </c>
      <c r="I89" s="6">
        <f>tbl_det13[[#This Row],[Current Unmatched Royalties Reported and Transferred]]-tbl_det13[[#This Row],[Total Unmatched Royalties Reported and Transferred]]</f>
        <v>59528.60580704856</v>
      </c>
      <c r="J89" s="5">
        <v>197114.58580704857</v>
      </c>
    </row>
    <row r="90" spans="3:10" x14ac:dyDescent="0.35">
      <c r="C90" s="2" t="s">
        <v>3</v>
      </c>
      <c r="D90" s="2" t="s">
        <v>2</v>
      </c>
      <c r="E90" s="2" t="s">
        <v>4</v>
      </c>
      <c r="F90" s="7">
        <v>43862</v>
      </c>
      <c r="G90" s="7">
        <v>43890</v>
      </c>
      <c r="H90" s="1">
        <v>133192.12</v>
      </c>
      <c r="I90" s="6">
        <f>tbl_det13[[#This Row],[Current Unmatched Royalties Reported and Transferred]]-tbl_det13[[#This Row],[Total Unmatched Royalties Reported and Transferred]]</f>
        <v>64669.828217870119</v>
      </c>
      <c r="J90" s="5">
        <v>197861.94821787011</v>
      </c>
    </row>
    <row r="91" spans="3:10" x14ac:dyDescent="0.35">
      <c r="C91" s="2" t="s">
        <v>3</v>
      </c>
      <c r="D91" s="2" t="s">
        <v>2</v>
      </c>
      <c r="E91" s="2" t="s">
        <v>4</v>
      </c>
      <c r="F91" s="7">
        <v>43891</v>
      </c>
      <c r="G91" s="7">
        <v>43921</v>
      </c>
      <c r="H91" s="1">
        <v>146572.64000000001</v>
      </c>
      <c r="I91" s="6">
        <f>tbl_det13[[#This Row],[Current Unmatched Royalties Reported and Transferred]]-tbl_det13[[#This Row],[Total Unmatched Royalties Reported and Transferred]]</f>
        <v>62628.817418191349</v>
      </c>
      <c r="J91" s="5">
        <v>209201.45741819136</v>
      </c>
    </row>
    <row r="92" spans="3:10" x14ac:dyDescent="0.35">
      <c r="C92" s="2" t="s">
        <v>3</v>
      </c>
      <c r="D92" s="2" t="s">
        <v>2</v>
      </c>
      <c r="E92" s="2" t="s">
        <v>4</v>
      </c>
      <c r="F92" s="7">
        <v>43922</v>
      </c>
      <c r="G92" s="7">
        <v>43951</v>
      </c>
      <c r="H92" s="1">
        <v>143579</v>
      </c>
      <c r="I92" s="6">
        <f>tbl_det13[[#This Row],[Current Unmatched Royalties Reported and Transferred]]-tbl_det13[[#This Row],[Total Unmatched Royalties Reported and Transferred]]</f>
        <v>62941.962980608165</v>
      </c>
      <c r="J92" s="5">
        <v>206520.96298060816</v>
      </c>
    </row>
    <row r="93" spans="3:10" x14ac:dyDescent="0.35">
      <c r="C93" s="2" t="s">
        <v>3</v>
      </c>
      <c r="D93" s="2" t="s">
        <v>2</v>
      </c>
      <c r="E93" s="2" t="s">
        <v>4</v>
      </c>
      <c r="F93" s="7">
        <v>43952</v>
      </c>
      <c r="G93" s="7">
        <v>43982</v>
      </c>
      <c r="H93" s="1">
        <v>163631.01</v>
      </c>
      <c r="I93" s="6">
        <f>tbl_det13[[#This Row],[Current Unmatched Royalties Reported and Transferred]]-tbl_det13[[#This Row],[Total Unmatched Royalties Reported and Transferred]]</f>
        <v>54775.217266322434</v>
      </c>
      <c r="J93" s="5">
        <v>218406.22726632244</v>
      </c>
    </row>
    <row r="94" spans="3:10" x14ac:dyDescent="0.35">
      <c r="C94" s="2" t="s">
        <v>3</v>
      </c>
      <c r="D94" s="2" t="s">
        <v>2</v>
      </c>
      <c r="E94" s="2" t="s">
        <v>4</v>
      </c>
      <c r="F94" s="7">
        <v>43983</v>
      </c>
      <c r="G94" s="7">
        <v>44012</v>
      </c>
      <c r="H94" s="1">
        <v>162154.16</v>
      </c>
      <c r="I94" s="6">
        <f>tbl_det13[[#This Row],[Current Unmatched Royalties Reported and Transferred]]-tbl_det13[[#This Row],[Total Unmatched Royalties Reported and Transferred]]</f>
        <v>58525.908880485193</v>
      </c>
      <c r="J94" s="5">
        <v>220680.0688804852</v>
      </c>
    </row>
    <row r="95" spans="3:10" x14ac:dyDescent="0.35">
      <c r="C95" s="2" t="s">
        <v>3</v>
      </c>
      <c r="D95" s="2" t="s">
        <v>2</v>
      </c>
      <c r="E95" s="2" t="s">
        <v>4</v>
      </c>
      <c r="F95" s="7">
        <v>44013</v>
      </c>
      <c r="G95" s="7">
        <v>44043</v>
      </c>
      <c r="H95" s="1">
        <v>188451.27</v>
      </c>
      <c r="I95" s="6">
        <f>tbl_det13[[#This Row],[Current Unmatched Royalties Reported and Transferred]]-tbl_det13[[#This Row],[Total Unmatched Royalties Reported and Transferred]]</f>
        <v>65445.198651555518</v>
      </c>
      <c r="J95" s="5">
        <v>253896.46865155551</v>
      </c>
    </row>
    <row r="96" spans="3:10" x14ac:dyDescent="0.35">
      <c r="C96" s="2" t="s">
        <v>3</v>
      </c>
      <c r="D96" s="2" t="s">
        <v>2</v>
      </c>
      <c r="E96" s="2" t="s">
        <v>4</v>
      </c>
      <c r="F96" s="7">
        <v>44044</v>
      </c>
      <c r="G96" s="7">
        <v>44074</v>
      </c>
      <c r="H96" s="1">
        <v>214433.6</v>
      </c>
      <c r="I96" s="6">
        <f>tbl_det13[[#This Row],[Current Unmatched Royalties Reported and Transferred]]-tbl_det13[[#This Row],[Total Unmatched Royalties Reported and Transferred]]</f>
        <v>68643.346607167419</v>
      </c>
      <c r="J96" s="5">
        <v>283076.94660716743</v>
      </c>
    </row>
    <row r="97" spans="3:10" x14ac:dyDescent="0.35">
      <c r="C97" s="2" t="s">
        <v>3</v>
      </c>
      <c r="D97" s="2" t="s">
        <v>2</v>
      </c>
      <c r="E97" s="2" t="s">
        <v>4</v>
      </c>
      <c r="F97" s="7">
        <v>44075</v>
      </c>
      <c r="G97" s="7">
        <v>44104</v>
      </c>
      <c r="H97" s="1">
        <v>232156.18</v>
      </c>
      <c r="I97" s="6">
        <f>tbl_det13[[#This Row],[Current Unmatched Royalties Reported and Transferred]]-tbl_det13[[#This Row],[Total Unmatched Royalties Reported and Transferred]]</f>
        <v>84052.089468117745</v>
      </c>
      <c r="J97" s="5">
        <v>316208.26946811774</v>
      </c>
    </row>
    <row r="98" spans="3:10" x14ac:dyDescent="0.35">
      <c r="C98" s="2" t="s">
        <v>3</v>
      </c>
      <c r="D98" s="2" t="s">
        <v>2</v>
      </c>
      <c r="E98" s="2" t="s">
        <v>4</v>
      </c>
      <c r="F98" s="7">
        <v>44105</v>
      </c>
      <c r="G98" s="7">
        <v>44135</v>
      </c>
      <c r="H98" s="1">
        <v>264032.88</v>
      </c>
      <c r="I98" s="6">
        <f>tbl_det13[[#This Row],[Current Unmatched Royalties Reported and Transferred]]-tbl_det13[[#This Row],[Total Unmatched Royalties Reported and Transferred]]</f>
        <v>82038.139499174024</v>
      </c>
      <c r="J98" s="5">
        <v>346071.01949917403</v>
      </c>
    </row>
    <row r="99" spans="3:10" x14ac:dyDescent="0.35">
      <c r="C99" s="2" t="s">
        <v>3</v>
      </c>
      <c r="D99" s="2" t="s">
        <v>2</v>
      </c>
      <c r="E99" s="2" t="s">
        <v>4</v>
      </c>
      <c r="F99" s="7">
        <v>44136</v>
      </c>
      <c r="G99" s="7">
        <v>44165</v>
      </c>
      <c r="H99" s="1">
        <v>282850.34000000003</v>
      </c>
      <c r="I99" s="6">
        <f>tbl_det13[[#This Row],[Current Unmatched Royalties Reported and Transferred]]-tbl_det13[[#This Row],[Total Unmatched Royalties Reported and Transferred]]</f>
        <v>90317.728315791639</v>
      </c>
      <c r="J99" s="5">
        <v>373168.06831579166</v>
      </c>
    </row>
    <row r="100" spans="3:10" x14ac:dyDescent="0.35">
      <c r="C100" s="2" t="s">
        <v>3</v>
      </c>
      <c r="D100" s="2" t="s">
        <v>2</v>
      </c>
      <c r="E100" s="2" t="s">
        <v>4</v>
      </c>
      <c r="F100" s="7">
        <v>44166</v>
      </c>
      <c r="G100" s="7">
        <v>44196</v>
      </c>
      <c r="H100" s="1">
        <v>325659.49</v>
      </c>
      <c r="I100" s="6">
        <f>tbl_det13[[#This Row],[Current Unmatched Royalties Reported and Transferred]]-tbl_det13[[#This Row],[Total Unmatched Royalties Reported and Transferred]]</f>
        <v>103611.46392985241</v>
      </c>
      <c r="J100" s="5">
        <v>429270.9539298524</v>
      </c>
    </row>
    <row r="101" spans="3:10" x14ac:dyDescent="0.35">
      <c r="C101" s="2" t="s">
        <v>3</v>
      </c>
      <c r="D101" s="2" t="s">
        <v>2</v>
      </c>
      <c r="E101" s="2" t="s">
        <v>1</v>
      </c>
      <c r="F101" s="7">
        <v>43101</v>
      </c>
      <c r="G101" s="7">
        <v>43131</v>
      </c>
      <c r="H101" s="1">
        <v>0</v>
      </c>
      <c r="I101" s="6">
        <f>tbl_det13[[#This Row],[Current Unmatched Royalties Reported and Transferred]]-tbl_det13[[#This Row],[Total Unmatched Royalties Reported and Transferred]]</f>
        <v>0</v>
      </c>
      <c r="J101" s="5">
        <v>0</v>
      </c>
    </row>
    <row r="102" spans="3:10" x14ac:dyDescent="0.35">
      <c r="C102" s="2" t="s">
        <v>3</v>
      </c>
      <c r="D102" s="2" t="s">
        <v>2</v>
      </c>
      <c r="E102" s="2" t="s">
        <v>1</v>
      </c>
      <c r="F102" s="7">
        <v>43132</v>
      </c>
      <c r="G102" s="7">
        <v>43159</v>
      </c>
      <c r="H102" s="1">
        <v>0</v>
      </c>
      <c r="I102" s="6">
        <f>tbl_det13[[#This Row],[Current Unmatched Royalties Reported and Transferred]]-tbl_det13[[#This Row],[Total Unmatched Royalties Reported and Transferred]]</f>
        <v>0</v>
      </c>
      <c r="J102" s="5">
        <v>0</v>
      </c>
    </row>
    <row r="103" spans="3:10" x14ac:dyDescent="0.35">
      <c r="C103" s="2" t="s">
        <v>3</v>
      </c>
      <c r="D103" s="2" t="s">
        <v>2</v>
      </c>
      <c r="E103" s="2" t="s">
        <v>1</v>
      </c>
      <c r="F103" s="7">
        <v>43160</v>
      </c>
      <c r="G103" s="7">
        <v>43190</v>
      </c>
      <c r="H103" s="1">
        <v>0</v>
      </c>
      <c r="I103" s="6">
        <f>tbl_det13[[#This Row],[Current Unmatched Royalties Reported and Transferred]]-tbl_det13[[#This Row],[Total Unmatched Royalties Reported and Transferred]]</f>
        <v>0</v>
      </c>
      <c r="J103" s="5">
        <v>0</v>
      </c>
    </row>
    <row r="104" spans="3:10" x14ac:dyDescent="0.35">
      <c r="C104" s="2" t="s">
        <v>3</v>
      </c>
      <c r="D104" s="2" t="s">
        <v>2</v>
      </c>
      <c r="E104" s="2" t="s">
        <v>1</v>
      </c>
      <c r="F104" s="7">
        <v>43191</v>
      </c>
      <c r="G104" s="7">
        <v>43220</v>
      </c>
      <c r="H104" s="1">
        <v>0</v>
      </c>
      <c r="I104" s="6">
        <f>tbl_det13[[#This Row],[Current Unmatched Royalties Reported and Transferred]]-tbl_det13[[#This Row],[Total Unmatched Royalties Reported and Transferred]]</f>
        <v>0</v>
      </c>
      <c r="J104" s="5">
        <v>0</v>
      </c>
    </row>
    <row r="105" spans="3:10" x14ac:dyDescent="0.35">
      <c r="C105" s="2" t="s">
        <v>3</v>
      </c>
      <c r="D105" s="2" t="s">
        <v>2</v>
      </c>
      <c r="E105" s="2" t="s">
        <v>1</v>
      </c>
      <c r="F105" s="7">
        <v>43221</v>
      </c>
      <c r="G105" s="7">
        <v>43251</v>
      </c>
      <c r="H105" s="1">
        <v>0</v>
      </c>
      <c r="I105" s="6">
        <f>tbl_det13[[#This Row],[Current Unmatched Royalties Reported and Transferred]]-tbl_det13[[#This Row],[Total Unmatched Royalties Reported and Transferred]]</f>
        <v>0</v>
      </c>
      <c r="J105" s="5">
        <v>0</v>
      </c>
    </row>
    <row r="106" spans="3:10" x14ac:dyDescent="0.35">
      <c r="C106" s="2" t="s">
        <v>3</v>
      </c>
      <c r="D106" s="2" t="s">
        <v>2</v>
      </c>
      <c r="E106" s="2" t="s">
        <v>1</v>
      </c>
      <c r="F106" s="7">
        <v>43252</v>
      </c>
      <c r="G106" s="7">
        <v>43281</v>
      </c>
      <c r="H106" s="1">
        <v>0</v>
      </c>
      <c r="I106" s="6">
        <f>tbl_det13[[#This Row],[Current Unmatched Royalties Reported and Transferred]]-tbl_det13[[#This Row],[Total Unmatched Royalties Reported and Transferred]]</f>
        <v>0</v>
      </c>
      <c r="J106" s="5">
        <v>0</v>
      </c>
    </row>
    <row r="107" spans="3:10" x14ac:dyDescent="0.35">
      <c r="C107" s="2" t="s">
        <v>3</v>
      </c>
      <c r="D107" s="2" t="s">
        <v>2</v>
      </c>
      <c r="E107" s="2" t="s">
        <v>1</v>
      </c>
      <c r="F107" s="7">
        <v>43282</v>
      </c>
      <c r="G107" s="7">
        <v>43312</v>
      </c>
      <c r="H107" s="1">
        <v>0</v>
      </c>
      <c r="I107" s="6">
        <f>tbl_det13[[#This Row],[Current Unmatched Royalties Reported and Transferred]]-tbl_det13[[#This Row],[Total Unmatched Royalties Reported and Transferred]]</f>
        <v>0</v>
      </c>
      <c r="J107" s="5">
        <v>0</v>
      </c>
    </row>
    <row r="108" spans="3:10" x14ac:dyDescent="0.35">
      <c r="C108" s="2" t="s">
        <v>3</v>
      </c>
      <c r="D108" s="2" t="s">
        <v>2</v>
      </c>
      <c r="E108" s="2" t="s">
        <v>1</v>
      </c>
      <c r="F108" s="7">
        <v>43313</v>
      </c>
      <c r="G108" s="7">
        <v>43343</v>
      </c>
      <c r="H108" s="1">
        <v>0</v>
      </c>
      <c r="I108" s="6">
        <f>tbl_det13[[#This Row],[Current Unmatched Royalties Reported and Transferred]]-tbl_det13[[#This Row],[Total Unmatched Royalties Reported and Transferred]]</f>
        <v>0</v>
      </c>
      <c r="J108" s="5">
        <v>0</v>
      </c>
    </row>
    <row r="109" spans="3:10" x14ac:dyDescent="0.35">
      <c r="C109" s="2" t="s">
        <v>3</v>
      </c>
      <c r="D109" s="2" t="s">
        <v>2</v>
      </c>
      <c r="E109" s="2" t="s">
        <v>1</v>
      </c>
      <c r="F109" s="7">
        <v>43344</v>
      </c>
      <c r="G109" s="7">
        <v>43373</v>
      </c>
      <c r="H109" s="1">
        <v>0</v>
      </c>
      <c r="I109" s="6">
        <f>tbl_det13[[#This Row],[Current Unmatched Royalties Reported and Transferred]]-tbl_det13[[#This Row],[Total Unmatched Royalties Reported and Transferred]]</f>
        <v>0</v>
      </c>
      <c r="J109" s="5">
        <v>0</v>
      </c>
    </row>
    <row r="110" spans="3:10" x14ac:dyDescent="0.35">
      <c r="C110" s="2" t="s">
        <v>3</v>
      </c>
      <c r="D110" s="2" t="s">
        <v>2</v>
      </c>
      <c r="E110" s="2" t="s">
        <v>1</v>
      </c>
      <c r="F110" s="7">
        <v>43374</v>
      </c>
      <c r="G110" s="7">
        <v>43404</v>
      </c>
      <c r="H110" s="1">
        <v>0</v>
      </c>
      <c r="I110" s="6">
        <f>tbl_det13[[#This Row],[Current Unmatched Royalties Reported and Transferred]]-tbl_det13[[#This Row],[Total Unmatched Royalties Reported and Transferred]]</f>
        <v>0</v>
      </c>
      <c r="J110" s="5">
        <v>0</v>
      </c>
    </row>
    <row r="111" spans="3:10" x14ac:dyDescent="0.35">
      <c r="C111" s="2" t="s">
        <v>3</v>
      </c>
      <c r="D111" s="2" t="s">
        <v>2</v>
      </c>
      <c r="E111" s="2" t="s">
        <v>1</v>
      </c>
      <c r="F111" s="7">
        <v>43405</v>
      </c>
      <c r="G111" s="7">
        <v>43434</v>
      </c>
      <c r="H111" s="1">
        <v>0</v>
      </c>
      <c r="I111" s="6">
        <f>tbl_det13[[#This Row],[Current Unmatched Royalties Reported and Transferred]]-tbl_det13[[#This Row],[Total Unmatched Royalties Reported and Transferred]]</f>
        <v>0</v>
      </c>
      <c r="J111" s="5">
        <v>0</v>
      </c>
    </row>
    <row r="112" spans="3:10" x14ac:dyDescent="0.35">
      <c r="C112" s="2" t="s">
        <v>3</v>
      </c>
      <c r="D112" s="2" t="s">
        <v>2</v>
      </c>
      <c r="E112" s="2" t="s">
        <v>1</v>
      </c>
      <c r="F112" s="7">
        <v>43435</v>
      </c>
      <c r="G112" s="7">
        <v>43465</v>
      </c>
      <c r="H112" s="1">
        <v>0</v>
      </c>
      <c r="I112" s="6">
        <f>tbl_det13[[#This Row],[Current Unmatched Royalties Reported and Transferred]]-tbl_det13[[#This Row],[Total Unmatched Royalties Reported and Transferred]]</f>
        <v>0</v>
      </c>
      <c r="J112" s="5">
        <v>0</v>
      </c>
    </row>
    <row r="113" spans="3:10" x14ac:dyDescent="0.35">
      <c r="C113" s="2" t="s">
        <v>3</v>
      </c>
      <c r="D113" s="2" t="s">
        <v>2</v>
      </c>
      <c r="E113" s="2" t="s">
        <v>1</v>
      </c>
      <c r="F113" s="7">
        <v>43466</v>
      </c>
      <c r="G113" s="7">
        <v>43496</v>
      </c>
      <c r="H113" s="1">
        <v>0</v>
      </c>
      <c r="I113" s="6">
        <f>tbl_det13[[#This Row],[Current Unmatched Royalties Reported and Transferred]]-tbl_det13[[#This Row],[Total Unmatched Royalties Reported and Transferred]]</f>
        <v>0</v>
      </c>
      <c r="J113" s="5">
        <v>0</v>
      </c>
    </row>
    <row r="114" spans="3:10" x14ac:dyDescent="0.35">
      <c r="C114" s="2" t="s">
        <v>3</v>
      </c>
      <c r="D114" s="2" t="s">
        <v>2</v>
      </c>
      <c r="E114" s="2" t="s">
        <v>1</v>
      </c>
      <c r="F114" s="7">
        <v>43497</v>
      </c>
      <c r="G114" s="7">
        <v>43524</v>
      </c>
      <c r="H114" s="1">
        <v>0</v>
      </c>
      <c r="I114" s="6">
        <f>tbl_det13[[#This Row],[Current Unmatched Royalties Reported and Transferred]]-tbl_det13[[#This Row],[Total Unmatched Royalties Reported and Transferred]]</f>
        <v>0</v>
      </c>
      <c r="J114" s="5">
        <v>0</v>
      </c>
    </row>
    <row r="115" spans="3:10" x14ac:dyDescent="0.35">
      <c r="C115" s="2" t="s">
        <v>3</v>
      </c>
      <c r="D115" s="2" t="s">
        <v>2</v>
      </c>
      <c r="E115" s="2" t="s">
        <v>1</v>
      </c>
      <c r="F115" s="7">
        <v>43525</v>
      </c>
      <c r="G115" s="7">
        <v>43555</v>
      </c>
      <c r="H115" s="1">
        <v>0</v>
      </c>
      <c r="I115" s="6">
        <f>tbl_det13[[#This Row],[Current Unmatched Royalties Reported and Transferred]]-tbl_det13[[#This Row],[Total Unmatched Royalties Reported and Transferred]]</f>
        <v>0</v>
      </c>
      <c r="J115" s="5">
        <v>0</v>
      </c>
    </row>
    <row r="116" spans="3:10" x14ac:dyDescent="0.35">
      <c r="C116" s="2" t="s">
        <v>3</v>
      </c>
      <c r="D116" s="2" t="s">
        <v>2</v>
      </c>
      <c r="E116" s="2" t="s">
        <v>1</v>
      </c>
      <c r="F116" s="7">
        <v>43556</v>
      </c>
      <c r="G116" s="7">
        <v>43585</v>
      </c>
      <c r="H116" s="1">
        <v>0</v>
      </c>
      <c r="I116" s="6">
        <f>tbl_det13[[#This Row],[Current Unmatched Royalties Reported and Transferred]]-tbl_det13[[#This Row],[Total Unmatched Royalties Reported and Transferred]]</f>
        <v>0</v>
      </c>
      <c r="J116" s="5">
        <v>0</v>
      </c>
    </row>
    <row r="117" spans="3:10" x14ac:dyDescent="0.35">
      <c r="C117" s="2" t="s">
        <v>3</v>
      </c>
      <c r="D117" s="2" t="s">
        <v>2</v>
      </c>
      <c r="E117" s="2" t="s">
        <v>1</v>
      </c>
      <c r="F117" s="7">
        <v>43586</v>
      </c>
      <c r="G117" s="7">
        <v>43616</v>
      </c>
      <c r="H117" s="1">
        <v>0</v>
      </c>
      <c r="I117" s="6">
        <f>tbl_det13[[#This Row],[Current Unmatched Royalties Reported and Transferred]]-tbl_det13[[#This Row],[Total Unmatched Royalties Reported and Transferred]]</f>
        <v>0</v>
      </c>
      <c r="J117" s="5">
        <v>0</v>
      </c>
    </row>
    <row r="118" spans="3:10" x14ac:dyDescent="0.35">
      <c r="C118" s="2" t="s">
        <v>3</v>
      </c>
      <c r="D118" s="2" t="s">
        <v>2</v>
      </c>
      <c r="E118" s="2" t="s">
        <v>1</v>
      </c>
      <c r="F118" s="7">
        <v>43617</v>
      </c>
      <c r="G118" s="7">
        <v>43646</v>
      </c>
      <c r="H118" s="1">
        <v>0</v>
      </c>
      <c r="I118" s="6">
        <f>tbl_det13[[#This Row],[Current Unmatched Royalties Reported and Transferred]]-tbl_det13[[#This Row],[Total Unmatched Royalties Reported and Transferred]]</f>
        <v>0</v>
      </c>
      <c r="J118" s="5">
        <v>0</v>
      </c>
    </row>
    <row r="119" spans="3:10" x14ac:dyDescent="0.35">
      <c r="C119" s="2" t="s">
        <v>3</v>
      </c>
      <c r="D119" s="2" t="s">
        <v>2</v>
      </c>
      <c r="E119" s="2" t="s">
        <v>1</v>
      </c>
      <c r="F119" s="7">
        <v>43647</v>
      </c>
      <c r="G119" s="7">
        <v>43677</v>
      </c>
      <c r="H119" s="1">
        <v>0</v>
      </c>
      <c r="I119" s="6">
        <f>tbl_det13[[#This Row],[Current Unmatched Royalties Reported and Transferred]]-tbl_det13[[#This Row],[Total Unmatched Royalties Reported and Transferred]]</f>
        <v>0</v>
      </c>
      <c r="J119" s="5">
        <v>0</v>
      </c>
    </row>
    <row r="120" spans="3:10" x14ac:dyDescent="0.35">
      <c r="C120" s="2" t="s">
        <v>3</v>
      </c>
      <c r="D120" s="2" t="s">
        <v>2</v>
      </c>
      <c r="E120" s="2" t="s">
        <v>1</v>
      </c>
      <c r="F120" s="7">
        <v>43678</v>
      </c>
      <c r="G120" s="7">
        <v>43708</v>
      </c>
      <c r="H120" s="1">
        <v>0</v>
      </c>
      <c r="I120" s="6">
        <f>tbl_det13[[#This Row],[Current Unmatched Royalties Reported and Transferred]]-tbl_det13[[#This Row],[Total Unmatched Royalties Reported and Transferred]]</f>
        <v>0</v>
      </c>
      <c r="J120" s="5">
        <v>0</v>
      </c>
    </row>
    <row r="121" spans="3:10" x14ac:dyDescent="0.35">
      <c r="C121" s="2" t="s">
        <v>3</v>
      </c>
      <c r="D121" s="2" t="s">
        <v>2</v>
      </c>
      <c r="E121" s="2" t="s">
        <v>1</v>
      </c>
      <c r="F121" s="7">
        <v>43709</v>
      </c>
      <c r="G121" s="7">
        <v>43738</v>
      </c>
      <c r="H121" s="1">
        <v>0</v>
      </c>
      <c r="I121" s="6">
        <f>tbl_det13[[#This Row],[Current Unmatched Royalties Reported and Transferred]]-tbl_det13[[#This Row],[Total Unmatched Royalties Reported and Transferred]]</f>
        <v>0</v>
      </c>
      <c r="J121" s="5">
        <v>0</v>
      </c>
    </row>
    <row r="122" spans="3:10" x14ac:dyDescent="0.35">
      <c r="C122" s="2" t="s">
        <v>3</v>
      </c>
      <c r="D122" s="2" t="s">
        <v>2</v>
      </c>
      <c r="E122" s="2" t="s">
        <v>1</v>
      </c>
      <c r="F122" s="7">
        <v>43739</v>
      </c>
      <c r="G122" s="7">
        <v>43769</v>
      </c>
      <c r="H122" s="1">
        <v>0</v>
      </c>
      <c r="I122" s="6">
        <f>tbl_det13[[#This Row],[Current Unmatched Royalties Reported and Transferred]]-tbl_det13[[#This Row],[Total Unmatched Royalties Reported and Transferred]]</f>
        <v>0</v>
      </c>
      <c r="J122" s="5">
        <v>0</v>
      </c>
    </row>
    <row r="123" spans="3:10" x14ac:dyDescent="0.35">
      <c r="C123" s="2" t="s">
        <v>3</v>
      </c>
      <c r="D123" s="2" t="s">
        <v>2</v>
      </c>
      <c r="E123" s="2" t="s">
        <v>1</v>
      </c>
      <c r="F123" s="7">
        <v>43770</v>
      </c>
      <c r="G123" s="7">
        <v>43799</v>
      </c>
      <c r="H123" s="1">
        <v>0</v>
      </c>
      <c r="I123" s="6">
        <f>tbl_det13[[#This Row],[Current Unmatched Royalties Reported and Transferred]]-tbl_det13[[#This Row],[Total Unmatched Royalties Reported and Transferred]]</f>
        <v>0</v>
      </c>
      <c r="J123" s="5">
        <v>0</v>
      </c>
    </row>
    <row r="124" spans="3:10" x14ac:dyDescent="0.35">
      <c r="C124" s="2" t="s">
        <v>3</v>
      </c>
      <c r="D124" s="2" t="s">
        <v>2</v>
      </c>
      <c r="E124" s="2" t="s">
        <v>1</v>
      </c>
      <c r="F124" s="7">
        <v>43800</v>
      </c>
      <c r="G124" s="7">
        <v>43830</v>
      </c>
      <c r="H124" s="1">
        <v>0</v>
      </c>
      <c r="I124" s="6">
        <f>tbl_det13[[#This Row],[Current Unmatched Royalties Reported and Transferred]]-tbl_det13[[#This Row],[Total Unmatched Royalties Reported and Transferred]]</f>
        <v>0</v>
      </c>
      <c r="J124" s="5">
        <v>0</v>
      </c>
    </row>
    <row r="125" spans="3:10" x14ac:dyDescent="0.35">
      <c r="C125" s="2" t="s">
        <v>3</v>
      </c>
      <c r="D125" s="2" t="s">
        <v>2</v>
      </c>
      <c r="E125" s="2" t="s">
        <v>1</v>
      </c>
      <c r="F125" s="7">
        <v>43831</v>
      </c>
      <c r="G125" s="7">
        <v>43861</v>
      </c>
      <c r="H125" s="1">
        <v>0</v>
      </c>
      <c r="I125" s="6">
        <f>tbl_det13[[#This Row],[Current Unmatched Royalties Reported and Transferred]]-tbl_det13[[#This Row],[Total Unmatched Royalties Reported and Transferred]]</f>
        <v>0</v>
      </c>
      <c r="J125" s="5">
        <v>0</v>
      </c>
    </row>
    <row r="126" spans="3:10" x14ac:dyDescent="0.35">
      <c r="C126" s="2" t="s">
        <v>3</v>
      </c>
      <c r="D126" s="2" t="s">
        <v>2</v>
      </c>
      <c r="E126" s="2" t="s">
        <v>1</v>
      </c>
      <c r="F126" s="7">
        <v>43862</v>
      </c>
      <c r="G126" s="7">
        <v>43890</v>
      </c>
      <c r="H126" s="1">
        <v>0</v>
      </c>
      <c r="I126" s="6">
        <f>tbl_det13[[#This Row],[Current Unmatched Royalties Reported and Transferred]]-tbl_det13[[#This Row],[Total Unmatched Royalties Reported and Transferred]]</f>
        <v>0</v>
      </c>
      <c r="J126" s="5">
        <v>0</v>
      </c>
    </row>
    <row r="127" spans="3:10" x14ac:dyDescent="0.35">
      <c r="C127" s="2" t="s">
        <v>3</v>
      </c>
      <c r="D127" s="2" t="s">
        <v>2</v>
      </c>
      <c r="E127" s="2" t="s">
        <v>1</v>
      </c>
      <c r="F127" s="7">
        <v>43891</v>
      </c>
      <c r="G127" s="7">
        <v>43921</v>
      </c>
      <c r="H127" s="1">
        <v>0</v>
      </c>
      <c r="I127" s="6">
        <f>tbl_det13[[#This Row],[Current Unmatched Royalties Reported and Transferred]]-tbl_det13[[#This Row],[Total Unmatched Royalties Reported and Transferred]]</f>
        <v>0</v>
      </c>
      <c r="J127" s="5">
        <v>0</v>
      </c>
    </row>
    <row r="128" spans="3:10" x14ac:dyDescent="0.35">
      <c r="C128" s="2" t="s">
        <v>3</v>
      </c>
      <c r="D128" s="2" t="s">
        <v>2</v>
      </c>
      <c r="E128" s="2" t="s">
        <v>1</v>
      </c>
      <c r="F128" s="7">
        <v>43922</v>
      </c>
      <c r="G128" s="7">
        <v>43951</v>
      </c>
      <c r="H128" s="1">
        <v>0</v>
      </c>
      <c r="I128" s="6">
        <f>tbl_det13[[#This Row],[Current Unmatched Royalties Reported and Transferred]]-tbl_det13[[#This Row],[Total Unmatched Royalties Reported and Transferred]]</f>
        <v>0</v>
      </c>
      <c r="J128" s="5">
        <v>0</v>
      </c>
    </row>
    <row r="129" spans="3:10" x14ac:dyDescent="0.35">
      <c r="C129" s="2" t="s">
        <v>3</v>
      </c>
      <c r="D129" s="2" t="s">
        <v>2</v>
      </c>
      <c r="E129" s="2" t="s">
        <v>1</v>
      </c>
      <c r="F129" s="7">
        <v>43952</v>
      </c>
      <c r="G129" s="7">
        <v>43982</v>
      </c>
      <c r="H129" s="1">
        <v>0</v>
      </c>
      <c r="I129" s="6">
        <f>tbl_det13[[#This Row],[Current Unmatched Royalties Reported and Transferred]]-tbl_det13[[#This Row],[Total Unmatched Royalties Reported and Transferred]]</f>
        <v>0</v>
      </c>
      <c r="J129" s="5">
        <v>0</v>
      </c>
    </row>
    <row r="130" spans="3:10" x14ac:dyDescent="0.35">
      <c r="C130" s="2" t="s">
        <v>3</v>
      </c>
      <c r="D130" s="2" t="s">
        <v>2</v>
      </c>
      <c r="E130" s="2" t="s">
        <v>1</v>
      </c>
      <c r="F130" s="7">
        <v>43983</v>
      </c>
      <c r="G130" s="7">
        <v>44012</v>
      </c>
      <c r="H130" s="1">
        <v>0</v>
      </c>
      <c r="I130" s="6">
        <f>tbl_det13[[#This Row],[Current Unmatched Royalties Reported and Transferred]]-tbl_det13[[#This Row],[Total Unmatched Royalties Reported and Transferred]]</f>
        <v>0</v>
      </c>
      <c r="J130" s="5">
        <v>0</v>
      </c>
    </row>
    <row r="131" spans="3:10" x14ac:dyDescent="0.35">
      <c r="C131" s="2" t="s">
        <v>3</v>
      </c>
      <c r="D131" s="2" t="s">
        <v>2</v>
      </c>
      <c r="E131" s="2" t="s">
        <v>1</v>
      </c>
      <c r="F131" s="7">
        <v>44013</v>
      </c>
      <c r="G131" s="7">
        <v>44043</v>
      </c>
      <c r="H131" s="1">
        <v>0</v>
      </c>
      <c r="I131" s="6">
        <f>tbl_det13[[#This Row],[Current Unmatched Royalties Reported and Transferred]]-tbl_det13[[#This Row],[Total Unmatched Royalties Reported and Transferred]]</f>
        <v>0</v>
      </c>
      <c r="J131" s="5">
        <v>0</v>
      </c>
    </row>
    <row r="132" spans="3:10" x14ac:dyDescent="0.35">
      <c r="C132" s="2" t="s">
        <v>3</v>
      </c>
      <c r="D132" s="2" t="s">
        <v>2</v>
      </c>
      <c r="E132" s="2" t="s">
        <v>1</v>
      </c>
      <c r="F132" s="7">
        <v>44044</v>
      </c>
      <c r="G132" s="7">
        <v>44074</v>
      </c>
      <c r="H132" s="1">
        <v>0</v>
      </c>
      <c r="I132" s="6">
        <f>tbl_det13[[#This Row],[Current Unmatched Royalties Reported and Transferred]]-tbl_det13[[#This Row],[Total Unmatched Royalties Reported and Transferred]]</f>
        <v>0</v>
      </c>
      <c r="J132" s="5">
        <v>0</v>
      </c>
    </row>
    <row r="133" spans="3:10" x14ac:dyDescent="0.35">
      <c r="C133" s="2" t="s">
        <v>3</v>
      </c>
      <c r="D133" s="2" t="s">
        <v>2</v>
      </c>
      <c r="E133" s="2" t="s">
        <v>1</v>
      </c>
      <c r="F133" s="7">
        <v>44075</v>
      </c>
      <c r="G133" s="7">
        <v>44104</v>
      </c>
      <c r="H133" s="1">
        <v>0</v>
      </c>
      <c r="I133" s="6">
        <f>tbl_det13[[#This Row],[Current Unmatched Royalties Reported and Transferred]]-tbl_det13[[#This Row],[Total Unmatched Royalties Reported and Transferred]]</f>
        <v>0</v>
      </c>
      <c r="J133" s="5">
        <v>0</v>
      </c>
    </row>
    <row r="134" spans="3:10" x14ac:dyDescent="0.35">
      <c r="C134" s="2" t="s">
        <v>3</v>
      </c>
      <c r="D134" s="2" t="s">
        <v>2</v>
      </c>
      <c r="E134" s="2" t="s">
        <v>1</v>
      </c>
      <c r="F134" s="7">
        <v>44105</v>
      </c>
      <c r="G134" s="7">
        <v>44135</v>
      </c>
      <c r="H134" s="1">
        <v>9400.34</v>
      </c>
      <c r="I134" s="6">
        <f>tbl_det13[[#This Row],[Current Unmatched Royalties Reported and Transferred]]-tbl_det13[[#This Row],[Total Unmatched Royalties Reported and Transferred]]</f>
        <v>33620.983934209609</v>
      </c>
      <c r="J134" s="5">
        <v>43021.323934209613</v>
      </c>
    </row>
    <row r="135" spans="3:10" x14ac:dyDescent="0.35">
      <c r="C135" s="2" t="s">
        <v>3</v>
      </c>
      <c r="D135" s="2" t="s">
        <v>2</v>
      </c>
      <c r="E135" s="2" t="s">
        <v>1</v>
      </c>
      <c r="F135" s="7">
        <v>44136</v>
      </c>
      <c r="G135" s="7">
        <v>44165</v>
      </c>
      <c r="H135" s="1">
        <v>37156.44</v>
      </c>
      <c r="I135" s="6">
        <f>tbl_det13[[#This Row],[Current Unmatched Royalties Reported and Transferred]]-tbl_det13[[#This Row],[Total Unmatched Royalties Reported and Transferred]]</f>
        <v>44776.747818560514</v>
      </c>
      <c r="J135" s="5">
        <v>81933.187818560516</v>
      </c>
    </row>
    <row r="136" spans="3:10" x14ac:dyDescent="0.35">
      <c r="C136" s="2" t="s">
        <v>3</v>
      </c>
      <c r="D136" s="2" t="s">
        <v>2</v>
      </c>
      <c r="E136" s="2" t="s">
        <v>1</v>
      </c>
      <c r="F136" s="7">
        <v>44166</v>
      </c>
      <c r="G136" s="7">
        <v>44196</v>
      </c>
      <c r="H136" s="1">
        <v>32650.97</v>
      </c>
      <c r="I136" s="6">
        <f>tbl_det13[[#This Row],[Current Unmatched Royalties Reported and Transferred]]-tbl_det13[[#This Row],[Total Unmatched Royalties Reported and Transferred]]</f>
        <v>45675.2518791365</v>
      </c>
      <c r="J136" s="5">
        <v>78326.221879136501</v>
      </c>
    </row>
    <row r="137" spans="3:10" ht="15" thickBot="1" x14ac:dyDescent="0.4">
      <c r="C137" s="2"/>
      <c r="D137" s="2"/>
      <c r="E137" s="2"/>
      <c r="H137" s="1"/>
    </row>
    <row r="138" spans="3:10" ht="15" thickBot="1" x14ac:dyDescent="0.4">
      <c r="C138" s="2"/>
      <c r="D138" s="2"/>
      <c r="E138" s="2"/>
      <c r="G138" s="4" t="s">
        <v>0</v>
      </c>
      <c r="H138" s="3">
        <f>SUM(tbl_det13[Total Unmatched Royalties Reported and Transferred])</f>
        <v>12362076.879999995</v>
      </c>
      <c r="I138" s="3">
        <f>SUM(tbl_det13[Additional Transferred])</f>
        <v>2823933.9319266588</v>
      </c>
      <c r="J138" s="3">
        <f>SUM(tbl_det13[Current Unmatched Royalties Reported and Transferred])</f>
        <v>15186010.811926655</v>
      </c>
    </row>
    <row r="139" spans="3:10" x14ac:dyDescent="0.35">
      <c r="C139" s="2"/>
      <c r="D139" s="2"/>
      <c r="E139" s="2"/>
      <c r="H139" s="1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831EFA471AEC41A7FC3CAE736D72A4" ma:contentTypeVersion="18" ma:contentTypeDescription="Create a new document." ma:contentTypeScope="" ma:versionID="e762eb14d6eb62b90c19fea0aee9dd6c">
  <xsd:schema xmlns:xsd="http://www.w3.org/2001/XMLSchema" xmlns:xs="http://www.w3.org/2001/XMLSchema" xmlns:p="http://schemas.microsoft.com/office/2006/metadata/properties" xmlns:ns2="78da1b0c-f403-4ac3-a072-a21addcd119e" xmlns:ns3="9ed71573-c05b-4a8d-94a6-73538a57fcfe" targetNamespace="http://schemas.microsoft.com/office/2006/metadata/properties" ma:root="true" ma:fieldsID="263d98accf15ce5e8eeb5da04e2c5a30" ns2:_="" ns3:_="">
    <xsd:import namespace="78da1b0c-f403-4ac3-a072-a21addcd119e"/>
    <xsd:import namespace="9ed71573-c05b-4a8d-94a6-73538a57f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a1b0c-f403-4ac3-a072-a21addcd1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e5616e0-f322-470d-b6b6-aaa2473c4c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71573-c05b-4a8d-94a6-73538a57f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1cf77c-a3e7-4a1f-9cf7-bb06bcfca1fe}" ma:internalName="TaxCatchAll" ma:showField="CatchAllData" ma:web="9ed71573-c05b-4a8d-94a6-73538a57f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d71573-c05b-4a8d-94a6-73538a57fcfe" xsi:nil="true"/>
    <lcf76f155ced4ddcb4097134ff3c332f xmlns="78da1b0c-f403-4ac3-a072-a21addcd11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B9E15B-1943-4C9E-8235-A0733C7A94DC}"/>
</file>

<file path=customXml/itemProps2.xml><?xml version="1.0" encoding="utf-8"?>
<ds:datastoreItem xmlns:ds="http://schemas.openxmlformats.org/officeDocument/2006/customXml" ds:itemID="{BB867688-FBC5-47FF-BB4B-9BFB7F5139C2}"/>
</file>

<file path=customXml/itemProps3.xml><?xml version="1.0" encoding="utf-8"?>
<ds:datastoreItem xmlns:ds="http://schemas.openxmlformats.org/officeDocument/2006/customXml" ds:itemID="{A6DC10FA-3727-42AA-9F68-56B6C92972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Lacy Cowden</dc:creator>
  <cp:lastModifiedBy>Lacy Cowden</cp:lastModifiedBy>
  <dcterms:created xsi:type="dcterms:W3CDTF">2024-05-14T20:19:41Z</dcterms:created>
  <dcterms:modified xsi:type="dcterms:W3CDTF">2024-05-14T20:21:10Z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0x01010031831EFA471AEC41A7FC3CAE736D72A4</vt:lpwstr>
  </property>
</Properties>
</file>