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8798A38E-C012-4265-B1F7-AA1E881B23CA}" xr6:coauthVersionLast="47" xr6:coauthVersionMax="47" xr10:uidLastSave="{00000000-0000-0000-0000-000000000000}"/>
  <bookViews>
    <workbookView xWindow="3420" yWindow="3420" windowWidth="22860" windowHeight="7500" xr2:uid="{747B9EDB-E140-4115-B352-93F04FD561B0}"/>
  </bookViews>
  <sheets>
    <sheet name="Soundcloud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184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G184" i="1"/>
  <c r="I184" i="1"/>
</calcChain>
</file>

<file path=xl/sharedStrings.xml><?xml version="1.0" encoding="utf-8"?>
<sst xmlns="http://schemas.openxmlformats.org/spreadsheetml/2006/main" count="368" uniqueCount="12">
  <si>
    <t>Total:</t>
  </si>
  <si>
    <t>SoundCloud GO+</t>
  </si>
  <si>
    <t>SoundCloud Operations, Inc.</t>
  </si>
  <si>
    <t>SoundCloud GO</t>
  </si>
  <si>
    <t>SoundCloud</t>
  </si>
  <si>
    <t>Current Unmatched Royalties Reported and Transferred</t>
  </si>
  <si>
    <t>Additional Transferred</t>
  </si>
  <si>
    <t>Total Unmatched Royalties Reported and Transferred</t>
  </si>
  <si>
    <t>Usage End Date</t>
  </si>
  <si>
    <t>Usage Start Date</t>
  </si>
  <si>
    <t>Consumer Offering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</si>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</sst>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2" fillId="2" borderId="1" xfId="1" applyFont="1" applyFill="1" applyBorder="1"/>
    <xf numFmtId="0" fontId="2" fillId="2" borderId="2" xfId="0" applyFont="1" applyFill="1" applyBorder="1" applyAlignment="1">
      <alignment horizontal="right"/>
    </xf>
    <xf numFmtId="0" fontId="0" fillId="0" borderId="0" xfId="0" applyAlignment="1">
      <alignment horizontal="left"/>
    </xf>
    <xf numFmtId="44" fontId="0" fillId="0" borderId="0" xfId="1" applyFont="1"/>
    <xf numFmtId="44" fontId="3" fillId="0" borderId="0" xfId="1" applyFont="1" applyFill="1" applyBorder="1"/>
    <xf numFmtId="44" fontId="0" fillId="0" borderId="0" xfId="0" applyNumberFormat="1"/>
    <xf numFmtId="164" fontId="0" fillId="0" borderId="0" xfId="0" applyNumberFormat="1" applyAlignment="1">
      <alignment horizontal="left"/>
    </xf>
    <xf numFmtId="44" fontId="4" fillId="3" borderId="3" xfId="1" applyFont="1" applyFill="1" applyBorder="1" applyAlignment="1">
      <alignment horizontal="center" vertical="center" wrapText="1"/>
    </xf>
    <xf numFmtId="44" fontId="4" fillId="3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28F650-EC87-4241-92BD-B90540095384}" name="tbl_det14" displayName="tbl_det14" ref="C2:I182" totalsRowShown="0" headerRowDxfId="7" tableBorderDxfId="6">
  <autoFilter ref="C2:I182" xr:uid="{E57B3439-7EF6-4690-8844-3D5EF5205E7F}"/>
  <sortState xmlns:xlrd2="http://schemas.microsoft.com/office/spreadsheetml/2017/richdata2" ref="C3:G182">
    <sortCondition ref="D3:D183"/>
    <sortCondition ref="E3:E183"/>
  </sortState>
  <tableColumns count="7">
    <tableColumn id="1" xr3:uid="{2C2E7F81-D4B0-4491-BE73-09DB1314B63D}" name="DSP Name" dataDxfId="5"/>
    <tableColumn id="5" xr3:uid="{164D5D58-1D2D-4561-B500-2E9B6FF68AC5}" name="Consumer Offering" dataDxfId="4"/>
    <tableColumn id="2" xr3:uid="{9E82C288-CCD1-4D8F-8646-A61D47C9E9FB}" name="Usage Start Date" dataDxfId="3"/>
    <tableColumn id="3" xr3:uid="{823C21BD-F1A2-4FD0-80B8-BD814F0F4279}" name="Usage End Date" dataDxfId="2"/>
    <tableColumn id="6" xr3:uid="{177E711A-AE53-450D-B875-E5281BE6BED5}" name="Total Unmatched Royalties Reported and Transferred" dataCellStyle="Currency"/>
    <tableColumn id="4" xr3:uid="{A10688FA-2555-4EE5-8807-B377DA4792A0}" name="Additional Transferred" dataDxfId="1">
      <calculatedColumnFormula>tbl_det14[[#This Row],[Current Unmatched Royalties Reported and Transferred]]-tbl_det14[[#This Row],[Total Unmatched Royalties Reported and Transferred]]</calculatedColumnFormula>
    </tableColumn>
    <tableColumn id="7" xr3:uid="{15CCF8CF-A247-4B98-892D-F838292BF17B}" name="Current Unmatched Royalties Reported and Transferred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CD42-E892-4C26-A505-4ADD6EA4C270}">
  <sheetPr>
    <tabColor theme="7" tint="0.79998168889431442"/>
  </sheetPr>
  <dimension ref="C2:I184"/>
  <sheetViews>
    <sheetView tabSelected="1" topLeftCell="A162" workbookViewId="0">
      <selection activeCell="G3" sqref="G3"/>
    </sheetView>
  </sheetViews>
  <sheetFormatPr defaultRowHeight="14.5" x14ac:dyDescent="0.35"/>
  <cols>
    <col min="5" max="5" width="20.453125" customWidth="1"/>
    <col min="6" max="6" width="19" customWidth="1"/>
    <col min="7" max="7" width="17.1796875" customWidth="1"/>
    <col min="8" max="8" width="19" customWidth="1"/>
    <col min="9" max="9" width="23.1796875" customWidth="1"/>
  </cols>
  <sheetData>
    <row r="2" spans="3:9" ht="43.5" x14ac:dyDescent="0.35">
      <c r="C2" s="11" t="s">
        <v>11</v>
      </c>
      <c r="D2" s="10" t="s">
        <v>10</v>
      </c>
      <c r="E2" s="10" t="s">
        <v>9</v>
      </c>
      <c r="F2" s="10" t="s">
        <v>8</v>
      </c>
      <c r="G2" s="9" t="s">
        <v>7</v>
      </c>
      <c r="H2" s="8" t="s">
        <v>6</v>
      </c>
      <c r="I2" s="8" t="s">
        <v>5</v>
      </c>
    </row>
    <row r="3" spans="3:9" x14ac:dyDescent="0.35">
      <c r="C3" s="3" t="s">
        <v>2</v>
      </c>
      <c r="D3" s="3" t="s">
        <v>4</v>
      </c>
      <c r="E3" s="7">
        <v>41852</v>
      </c>
      <c r="F3" s="7">
        <v>41882</v>
      </c>
      <c r="G3" s="4">
        <v>81.42</v>
      </c>
      <c r="H3" s="6">
        <f>tbl_det14[[#This Row],[Current Unmatched Royalties Reported and Transferred]]-tbl_det14[[#This Row],[Total Unmatched Royalties Reported and Transferred]]</f>
        <v>0</v>
      </c>
      <c r="I3" s="5">
        <v>81.42</v>
      </c>
    </row>
    <row r="4" spans="3:9" x14ac:dyDescent="0.35">
      <c r="C4" s="3" t="s">
        <v>2</v>
      </c>
      <c r="D4" s="3" t="s">
        <v>4</v>
      </c>
      <c r="E4" s="7">
        <v>41883</v>
      </c>
      <c r="F4" s="7">
        <v>41912</v>
      </c>
      <c r="G4" s="4">
        <v>1667.9</v>
      </c>
      <c r="H4" s="6">
        <f>tbl_det14[[#This Row],[Current Unmatched Royalties Reported and Transferred]]-tbl_det14[[#This Row],[Total Unmatched Royalties Reported and Transferred]]</f>
        <v>0</v>
      </c>
      <c r="I4" s="5">
        <v>1667.9</v>
      </c>
    </row>
    <row r="5" spans="3:9" x14ac:dyDescent="0.35">
      <c r="C5" s="3" t="s">
        <v>2</v>
      </c>
      <c r="D5" s="3" t="s">
        <v>4</v>
      </c>
      <c r="E5" s="7">
        <v>41913</v>
      </c>
      <c r="F5" s="7">
        <v>41943</v>
      </c>
      <c r="G5" s="4">
        <v>2795.76</v>
      </c>
      <c r="H5" s="6">
        <f>tbl_det14[[#This Row],[Current Unmatched Royalties Reported and Transferred]]-tbl_det14[[#This Row],[Total Unmatched Royalties Reported and Transferred]]</f>
        <v>0</v>
      </c>
      <c r="I5" s="5">
        <v>2795.76</v>
      </c>
    </row>
    <row r="6" spans="3:9" x14ac:dyDescent="0.35">
      <c r="C6" s="3" t="s">
        <v>2</v>
      </c>
      <c r="D6" s="3" t="s">
        <v>4</v>
      </c>
      <c r="E6" s="7">
        <v>41944</v>
      </c>
      <c r="F6" s="7">
        <v>41973</v>
      </c>
      <c r="G6" s="4">
        <v>4563.54</v>
      </c>
      <c r="H6" s="6">
        <f>tbl_det14[[#This Row],[Current Unmatched Royalties Reported and Transferred]]-tbl_det14[[#This Row],[Total Unmatched Royalties Reported and Transferred]]</f>
        <v>0</v>
      </c>
      <c r="I6" s="5">
        <v>4563.54</v>
      </c>
    </row>
    <row r="7" spans="3:9" x14ac:dyDescent="0.35">
      <c r="C7" s="3" t="s">
        <v>2</v>
      </c>
      <c r="D7" s="3" t="s">
        <v>4</v>
      </c>
      <c r="E7" s="7">
        <v>41974</v>
      </c>
      <c r="F7" s="7">
        <v>42004</v>
      </c>
      <c r="G7" s="4">
        <v>6191.26</v>
      </c>
      <c r="H7" s="6">
        <f>tbl_det14[[#This Row],[Current Unmatched Royalties Reported and Transferred]]-tbl_det14[[#This Row],[Total Unmatched Royalties Reported and Transferred]]</f>
        <v>0</v>
      </c>
      <c r="I7" s="5">
        <v>6191.26</v>
      </c>
    </row>
    <row r="8" spans="3:9" x14ac:dyDescent="0.35">
      <c r="C8" s="3" t="s">
        <v>2</v>
      </c>
      <c r="D8" s="3" t="s">
        <v>4</v>
      </c>
      <c r="E8" s="7">
        <v>42005</v>
      </c>
      <c r="F8" s="7">
        <v>42035</v>
      </c>
      <c r="G8" s="4">
        <v>1493.75</v>
      </c>
      <c r="H8" s="6">
        <f>tbl_det14[[#This Row],[Current Unmatched Royalties Reported and Transferred]]-tbl_det14[[#This Row],[Total Unmatched Royalties Reported and Transferred]]</f>
        <v>0</v>
      </c>
      <c r="I8" s="5">
        <v>1493.75</v>
      </c>
    </row>
    <row r="9" spans="3:9" x14ac:dyDescent="0.35">
      <c r="C9" s="3" t="s">
        <v>2</v>
      </c>
      <c r="D9" s="3" t="s">
        <v>4</v>
      </c>
      <c r="E9" s="7">
        <v>42036</v>
      </c>
      <c r="F9" s="7">
        <v>42063</v>
      </c>
      <c r="G9" s="4">
        <v>6668.22</v>
      </c>
      <c r="H9" s="6">
        <f>tbl_det14[[#This Row],[Current Unmatched Royalties Reported and Transferred]]-tbl_det14[[#This Row],[Total Unmatched Royalties Reported and Transferred]]</f>
        <v>0</v>
      </c>
      <c r="I9" s="5">
        <v>6668.22</v>
      </c>
    </row>
    <row r="10" spans="3:9" x14ac:dyDescent="0.35">
      <c r="C10" s="3" t="s">
        <v>2</v>
      </c>
      <c r="D10" s="3" t="s">
        <v>4</v>
      </c>
      <c r="E10" s="7">
        <v>42064</v>
      </c>
      <c r="F10" s="7">
        <v>42094</v>
      </c>
      <c r="G10" s="4">
        <v>10294.700000000001</v>
      </c>
      <c r="H10" s="6">
        <f>tbl_det14[[#This Row],[Current Unmatched Royalties Reported and Transferred]]-tbl_det14[[#This Row],[Total Unmatched Royalties Reported and Transferred]]</f>
        <v>0</v>
      </c>
      <c r="I10" s="5">
        <v>10294.700000000001</v>
      </c>
    </row>
    <row r="11" spans="3:9" x14ac:dyDescent="0.35">
      <c r="C11" s="3" t="s">
        <v>2</v>
      </c>
      <c r="D11" s="3" t="s">
        <v>4</v>
      </c>
      <c r="E11" s="7">
        <v>42095</v>
      </c>
      <c r="F11" s="7">
        <v>42124</v>
      </c>
      <c r="G11" s="4">
        <v>6151.77</v>
      </c>
      <c r="H11" s="6">
        <f>tbl_det14[[#This Row],[Current Unmatched Royalties Reported and Transferred]]-tbl_det14[[#This Row],[Total Unmatched Royalties Reported and Transferred]]</f>
        <v>0</v>
      </c>
      <c r="I11" s="5">
        <v>6151.77</v>
      </c>
    </row>
    <row r="12" spans="3:9" x14ac:dyDescent="0.35">
      <c r="C12" s="3" t="s">
        <v>2</v>
      </c>
      <c r="D12" s="3" t="s">
        <v>4</v>
      </c>
      <c r="E12" s="7">
        <v>42125</v>
      </c>
      <c r="F12" s="7">
        <v>42155</v>
      </c>
      <c r="G12" s="4">
        <v>9661.6</v>
      </c>
      <c r="H12" s="6">
        <f>tbl_det14[[#This Row],[Current Unmatched Royalties Reported and Transferred]]-tbl_det14[[#This Row],[Total Unmatched Royalties Reported and Transferred]]</f>
        <v>0</v>
      </c>
      <c r="I12" s="5">
        <v>9661.6</v>
      </c>
    </row>
    <row r="13" spans="3:9" x14ac:dyDescent="0.35">
      <c r="C13" s="3" t="s">
        <v>2</v>
      </c>
      <c r="D13" s="3" t="s">
        <v>4</v>
      </c>
      <c r="E13" s="7">
        <v>42156</v>
      </c>
      <c r="F13" s="7">
        <v>42185</v>
      </c>
      <c r="G13" s="4">
        <v>17572.46</v>
      </c>
      <c r="H13" s="6">
        <f>tbl_det14[[#This Row],[Current Unmatched Royalties Reported and Transferred]]-tbl_det14[[#This Row],[Total Unmatched Royalties Reported and Transferred]]</f>
        <v>0</v>
      </c>
      <c r="I13" s="5">
        <v>17572.46</v>
      </c>
    </row>
    <row r="14" spans="3:9" x14ac:dyDescent="0.35">
      <c r="C14" s="3" t="s">
        <v>2</v>
      </c>
      <c r="D14" s="3" t="s">
        <v>4</v>
      </c>
      <c r="E14" s="7">
        <v>42186</v>
      </c>
      <c r="F14" s="7">
        <v>42216</v>
      </c>
      <c r="G14" s="4">
        <v>14836.85</v>
      </c>
      <c r="H14" s="6">
        <f>tbl_det14[[#This Row],[Current Unmatched Royalties Reported and Transferred]]-tbl_det14[[#This Row],[Total Unmatched Royalties Reported and Transferred]]</f>
        <v>0</v>
      </c>
      <c r="I14" s="5">
        <v>14836.85</v>
      </c>
    </row>
    <row r="15" spans="3:9" x14ac:dyDescent="0.35">
      <c r="C15" s="3" t="s">
        <v>2</v>
      </c>
      <c r="D15" s="3" t="s">
        <v>4</v>
      </c>
      <c r="E15" s="7">
        <v>42217</v>
      </c>
      <c r="F15" s="7">
        <v>42247</v>
      </c>
      <c r="G15" s="4">
        <v>18523.32</v>
      </c>
      <c r="H15" s="6">
        <f>tbl_det14[[#This Row],[Current Unmatched Royalties Reported and Transferred]]-tbl_det14[[#This Row],[Total Unmatched Royalties Reported and Transferred]]</f>
        <v>0</v>
      </c>
      <c r="I15" s="5">
        <v>18523.32</v>
      </c>
    </row>
    <row r="16" spans="3:9" x14ac:dyDescent="0.35">
      <c r="C16" s="3" t="s">
        <v>2</v>
      </c>
      <c r="D16" s="3" t="s">
        <v>4</v>
      </c>
      <c r="E16" s="7">
        <v>42248</v>
      </c>
      <c r="F16" s="7">
        <v>42277</v>
      </c>
      <c r="G16" s="4">
        <v>21534.799999999999</v>
      </c>
      <c r="H16" s="6">
        <f>tbl_det14[[#This Row],[Current Unmatched Royalties Reported and Transferred]]-tbl_det14[[#This Row],[Total Unmatched Royalties Reported and Transferred]]</f>
        <v>0</v>
      </c>
      <c r="I16" s="5">
        <v>21534.799999999999</v>
      </c>
    </row>
    <row r="17" spans="3:9" x14ac:dyDescent="0.35">
      <c r="C17" s="3" t="s">
        <v>2</v>
      </c>
      <c r="D17" s="3" t="s">
        <v>4</v>
      </c>
      <c r="E17" s="7">
        <v>42278</v>
      </c>
      <c r="F17" s="7">
        <v>42308</v>
      </c>
      <c r="G17" s="4">
        <v>7585.33</v>
      </c>
      <c r="H17" s="6">
        <f>tbl_det14[[#This Row],[Current Unmatched Royalties Reported and Transferred]]-tbl_det14[[#This Row],[Total Unmatched Royalties Reported and Transferred]]</f>
        <v>0</v>
      </c>
      <c r="I17" s="5">
        <v>7585.33</v>
      </c>
    </row>
    <row r="18" spans="3:9" x14ac:dyDescent="0.35">
      <c r="C18" s="3" t="s">
        <v>2</v>
      </c>
      <c r="D18" s="3" t="s">
        <v>4</v>
      </c>
      <c r="E18" s="7">
        <v>42309</v>
      </c>
      <c r="F18" s="7">
        <v>42338</v>
      </c>
      <c r="G18" s="4">
        <v>9145.56</v>
      </c>
      <c r="H18" s="6">
        <f>tbl_det14[[#This Row],[Current Unmatched Royalties Reported and Transferred]]-tbl_det14[[#This Row],[Total Unmatched Royalties Reported and Transferred]]</f>
        <v>0</v>
      </c>
      <c r="I18" s="5">
        <v>9145.56</v>
      </c>
    </row>
    <row r="19" spans="3:9" x14ac:dyDescent="0.35">
      <c r="C19" s="3" t="s">
        <v>2</v>
      </c>
      <c r="D19" s="3" t="s">
        <v>4</v>
      </c>
      <c r="E19" s="7">
        <v>42339</v>
      </c>
      <c r="F19" s="7">
        <v>42369</v>
      </c>
      <c r="G19" s="4">
        <v>14080.82</v>
      </c>
      <c r="H19" s="6">
        <f>tbl_det14[[#This Row],[Current Unmatched Royalties Reported and Transferred]]-tbl_det14[[#This Row],[Total Unmatched Royalties Reported and Transferred]]</f>
        <v>0</v>
      </c>
      <c r="I19" s="5">
        <v>14080.82</v>
      </c>
    </row>
    <row r="20" spans="3:9" x14ac:dyDescent="0.35">
      <c r="C20" s="3" t="s">
        <v>2</v>
      </c>
      <c r="D20" s="3" t="s">
        <v>4</v>
      </c>
      <c r="E20" s="7">
        <v>42370</v>
      </c>
      <c r="F20" s="7">
        <v>42400</v>
      </c>
      <c r="G20" s="4">
        <v>5209.07</v>
      </c>
      <c r="H20" s="6">
        <f>tbl_det14[[#This Row],[Current Unmatched Royalties Reported and Transferred]]-tbl_det14[[#This Row],[Total Unmatched Royalties Reported and Transferred]]</f>
        <v>0</v>
      </c>
      <c r="I20" s="5">
        <v>5209.07</v>
      </c>
    </row>
    <row r="21" spans="3:9" x14ac:dyDescent="0.35">
      <c r="C21" s="3" t="s">
        <v>2</v>
      </c>
      <c r="D21" s="3" t="s">
        <v>4</v>
      </c>
      <c r="E21" s="7">
        <v>42401</v>
      </c>
      <c r="F21" s="7">
        <v>42429</v>
      </c>
      <c r="G21" s="4">
        <v>16025.63</v>
      </c>
      <c r="H21" s="6">
        <f>tbl_det14[[#This Row],[Current Unmatched Royalties Reported and Transferred]]-tbl_det14[[#This Row],[Total Unmatched Royalties Reported and Transferred]]</f>
        <v>0</v>
      </c>
      <c r="I21" s="5">
        <v>16025.63</v>
      </c>
    </row>
    <row r="22" spans="3:9" x14ac:dyDescent="0.35">
      <c r="C22" s="3" t="s">
        <v>2</v>
      </c>
      <c r="D22" s="3" t="s">
        <v>4</v>
      </c>
      <c r="E22" s="7">
        <v>42430</v>
      </c>
      <c r="F22" s="7">
        <v>42460</v>
      </c>
      <c r="G22" s="4">
        <v>31218.17</v>
      </c>
      <c r="H22" s="6">
        <f>tbl_det14[[#This Row],[Current Unmatched Royalties Reported and Transferred]]-tbl_det14[[#This Row],[Total Unmatched Royalties Reported and Transferred]]</f>
        <v>0</v>
      </c>
      <c r="I22" s="5">
        <v>31218.17</v>
      </c>
    </row>
    <row r="23" spans="3:9" x14ac:dyDescent="0.35">
      <c r="C23" s="3" t="s">
        <v>2</v>
      </c>
      <c r="D23" s="3" t="s">
        <v>4</v>
      </c>
      <c r="E23" s="7">
        <v>42461</v>
      </c>
      <c r="F23" s="7">
        <v>42490</v>
      </c>
      <c r="G23" s="4">
        <v>29790.73</v>
      </c>
      <c r="H23" s="6">
        <f>tbl_det14[[#This Row],[Current Unmatched Royalties Reported and Transferred]]-tbl_det14[[#This Row],[Total Unmatched Royalties Reported and Transferred]]</f>
        <v>0</v>
      </c>
      <c r="I23" s="5">
        <v>29790.73</v>
      </c>
    </row>
    <row r="24" spans="3:9" x14ac:dyDescent="0.35">
      <c r="C24" s="3" t="s">
        <v>2</v>
      </c>
      <c r="D24" s="3" t="s">
        <v>4</v>
      </c>
      <c r="E24" s="7">
        <v>42491</v>
      </c>
      <c r="F24" s="7">
        <v>42521</v>
      </c>
      <c r="G24" s="4">
        <v>39555.51</v>
      </c>
      <c r="H24" s="6">
        <f>tbl_det14[[#This Row],[Current Unmatched Royalties Reported and Transferred]]-tbl_det14[[#This Row],[Total Unmatched Royalties Reported and Transferred]]</f>
        <v>0</v>
      </c>
      <c r="I24" s="5">
        <v>39555.51</v>
      </c>
    </row>
    <row r="25" spans="3:9" x14ac:dyDescent="0.35">
      <c r="C25" s="3" t="s">
        <v>2</v>
      </c>
      <c r="D25" s="3" t="s">
        <v>4</v>
      </c>
      <c r="E25" s="7">
        <v>42522</v>
      </c>
      <c r="F25" s="7">
        <v>42551</v>
      </c>
      <c r="G25" s="4">
        <v>38702</v>
      </c>
      <c r="H25" s="6">
        <f>tbl_det14[[#This Row],[Current Unmatched Royalties Reported and Transferred]]-tbl_det14[[#This Row],[Total Unmatched Royalties Reported and Transferred]]</f>
        <v>0</v>
      </c>
      <c r="I25" s="5">
        <v>38702</v>
      </c>
    </row>
    <row r="26" spans="3:9" x14ac:dyDescent="0.35">
      <c r="C26" s="3" t="s">
        <v>2</v>
      </c>
      <c r="D26" s="3" t="s">
        <v>4</v>
      </c>
      <c r="E26" s="7">
        <v>42552</v>
      </c>
      <c r="F26" s="7">
        <v>42582</v>
      </c>
      <c r="G26" s="4">
        <v>25132.63</v>
      </c>
      <c r="H26" s="6">
        <f>tbl_det14[[#This Row],[Current Unmatched Royalties Reported and Transferred]]-tbl_det14[[#This Row],[Total Unmatched Royalties Reported and Transferred]]</f>
        <v>0</v>
      </c>
      <c r="I26" s="5">
        <v>25132.63</v>
      </c>
    </row>
    <row r="27" spans="3:9" x14ac:dyDescent="0.35">
      <c r="C27" s="3" t="s">
        <v>2</v>
      </c>
      <c r="D27" s="3" t="s">
        <v>4</v>
      </c>
      <c r="E27" s="7">
        <v>42583</v>
      </c>
      <c r="F27" s="7">
        <v>42613</v>
      </c>
      <c r="G27" s="4">
        <v>37884.519999999997</v>
      </c>
      <c r="H27" s="6">
        <f>tbl_det14[[#This Row],[Current Unmatched Royalties Reported and Transferred]]-tbl_det14[[#This Row],[Total Unmatched Royalties Reported and Transferred]]</f>
        <v>0</v>
      </c>
      <c r="I27" s="5">
        <v>37884.519999999997</v>
      </c>
    </row>
    <row r="28" spans="3:9" x14ac:dyDescent="0.35">
      <c r="C28" s="3" t="s">
        <v>2</v>
      </c>
      <c r="D28" s="3" t="s">
        <v>4</v>
      </c>
      <c r="E28" s="7">
        <v>42614</v>
      </c>
      <c r="F28" s="7">
        <v>42643</v>
      </c>
      <c r="G28" s="4">
        <v>50913.63</v>
      </c>
      <c r="H28" s="6">
        <f>tbl_det14[[#This Row],[Current Unmatched Royalties Reported and Transferred]]-tbl_det14[[#This Row],[Total Unmatched Royalties Reported and Transferred]]</f>
        <v>0</v>
      </c>
      <c r="I28" s="5">
        <v>50913.63</v>
      </c>
    </row>
    <row r="29" spans="3:9" x14ac:dyDescent="0.35">
      <c r="C29" s="3" t="s">
        <v>2</v>
      </c>
      <c r="D29" s="3" t="s">
        <v>4</v>
      </c>
      <c r="E29" s="7">
        <v>42644</v>
      </c>
      <c r="F29" s="7">
        <v>42674</v>
      </c>
      <c r="G29" s="4">
        <v>39401.22</v>
      </c>
      <c r="H29" s="6">
        <f>tbl_det14[[#This Row],[Current Unmatched Royalties Reported and Transferred]]-tbl_det14[[#This Row],[Total Unmatched Royalties Reported and Transferred]]</f>
        <v>0</v>
      </c>
      <c r="I29" s="5">
        <v>39401.22</v>
      </c>
    </row>
    <row r="30" spans="3:9" x14ac:dyDescent="0.35">
      <c r="C30" s="3" t="s">
        <v>2</v>
      </c>
      <c r="D30" s="3" t="s">
        <v>4</v>
      </c>
      <c r="E30" s="7">
        <v>42675</v>
      </c>
      <c r="F30" s="7">
        <v>42704</v>
      </c>
      <c r="G30" s="4">
        <v>40658.28</v>
      </c>
      <c r="H30" s="6">
        <f>tbl_det14[[#This Row],[Current Unmatched Royalties Reported and Transferred]]-tbl_det14[[#This Row],[Total Unmatched Royalties Reported and Transferred]]</f>
        <v>0</v>
      </c>
      <c r="I30" s="5">
        <v>40658.28</v>
      </c>
    </row>
    <row r="31" spans="3:9" x14ac:dyDescent="0.35">
      <c r="C31" s="3" t="s">
        <v>2</v>
      </c>
      <c r="D31" s="3" t="s">
        <v>4</v>
      </c>
      <c r="E31" s="7">
        <v>42705</v>
      </c>
      <c r="F31" s="7">
        <v>42735</v>
      </c>
      <c r="G31" s="4">
        <v>47008.83</v>
      </c>
      <c r="H31" s="6">
        <f>tbl_det14[[#This Row],[Current Unmatched Royalties Reported and Transferred]]-tbl_det14[[#This Row],[Total Unmatched Royalties Reported and Transferred]]</f>
        <v>0</v>
      </c>
      <c r="I31" s="5">
        <v>47008.83</v>
      </c>
    </row>
    <row r="32" spans="3:9" x14ac:dyDescent="0.35">
      <c r="C32" s="3" t="s">
        <v>2</v>
      </c>
      <c r="D32" s="3" t="s">
        <v>4</v>
      </c>
      <c r="E32" s="7">
        <v>42736</v>
      </c>
      <c r="F32" s="7">
        <v>42766</v>
      </c>
      <c r="G32" s="4">
        <v>34313.370000000003</v>
      </c>
      <c r="H32" s="6">
        <f>tbl_det14[[#This Row],[Current Unmatched Royalties Reported and Transferred]]-tbl_det14[[#This Row],[Total Unmatched Royalties Reported and Transferred]]</f>
        <v>0</v>
      </c>
      <c r="I32" s="5">
        <v>34313.370000000003</v>
      </c>
    </row>
    <row r="33" spans="3:9" x14ac:dyDescent="0.35">
      <c r="C33" s="3" t="s">
        <v>2</v>
      </c>
      <c r="D33" s="3" t="s">
        <v>4</v>
      </c>
      <c r="E33" s="7">
        <v>42767</v>
      </c>
      <c r="F33" s="7">
        <v>42794</v>
      </c>
      <c r="G33" s="4">
        <v>45513.35</v>
      </c>
      <c r="H33" s="6">
        <f>tbl_det14[[#This Row],[Current Unmatched Royalties Reported and Transferred]]-tbl_det14[[#This Row],[Total Unmatched Royalties Reported and Transferred]]</f>
        <v>0</v>
      </c>
      <c r="I33" s="5">
        <v>45513.35</v>
      </c>
    </row>
    <row r="34" spans="3:9" x14ac:dyDescent="0.35">
      <c r="C34" s="3" t="s">
        <v>2</v>
      </c>
      <c r="D34" s="3" t="s">
        <v>4</v>
      </c>
      <c r="E34" s="7">
        <v>42795</v>
      </c>
      <c r="F34" s="7">
        <v>42825</v>
      </c>
      <c r="G34" s="4">
        <v>58102.22</v>
      </c>
      <c r="H34" s="6">
        <f>tbl_det14[[#This Row],[Current Unmatched Royalties Reported and Transferred]]-tbl_det14[[#This Row],[Total Unmatched Royalties Reported and Transferred]]</f>
        <v>0</v>
      </c>
      <c r="I34" s="5">
        <v>58102.22</v>
      </c>
    </row>
    <row r="35" spans="3:9" x14ac:dyDescent="0.35">
      <c r="C35" s="3" t="s">
        <v>2</v>
      </c>
      <c r="D35" s="3" t="s">
        <v>4</v>
      </c>
      <c r="E35" s="7">
        <v>42826</v>
      </c>
      <c r="F35" s="7">
        <v>42855</v>
      </c>
      <c r="G35" s="4">
        <v>45355.8</v>
      </c>
      <c r="H35" s="6">
        <f>tbl_det14[[#This Row],[Current Unmatched Royalties Reported and Transferred]]-tbl_det14[[#This Row],[Total Unmatched Royalties Reported and Transferred]]</f>
        <v>0</v>
      </c>
      <c r="I35" s="5">
        <v>45355.8</v>
      </c>
    </row>
    <row r="36" spans="3:9" x14ac:dyDescent="0.35">
      <c r="C36" s="3" t="s">
        <v>2</v>
      </c>
      <c r="D36" s="3" t="s">
        <v>4</v>
      </c>
      <c r="E36" s="7">
        <v>42856</v>
      </c>
      <c r="F36" s="7">
        <v>42886</v>
      </c>
      <c r="G36" s="4">
        <v>49826.5</v>
      </c>
      <c r="H36" s="6">
        <f>tbl_det14[[#This Row],[Current Unmatched Royalties Reported and Transferred]]-tbl_det14[[#This Row],[Total Unmatched Royalties Reported and Transferred]]</f>
        <v>0</v>
      </c>
      <c r="I36" s="5">
        <v>49826.5</v>
      </c>
    </row>
    <row r="37" spans="3:9" x14ac:dyDescent="0.35">
      <c r="C37" s="3" t="s">
        <v>2</v>
      </c>
      <c r="D37" s="3" t="s">
        <v>4</v>
      </c>
      <c r="E37" s="7">
        <v>42887</v>
      </c>
      <c r="F37" s="7">
        <v>42916</v>
      </c>
      <c r="G37" s="4">
        <v>64085.22</v>
      </c>
      <c r="H37" s="6">
        <f>tbl_det14[[#This Row],[Current Unmatched Royalties Reported and Transferred]]-tbl_det14[[#This Row],[Total Unmatched Royalties Reported and Transferred]]</f>
        <v>0</v>
      </c>
      <c r="I37" s="5">
        <v>64085.22</v>
      </c>
    </row>
    <row r="38" spans="3:9" x14ac:dyDescent="0.35">
      <c r="C38" s="3" t="s">
        <v>2</v>
      </c>
      <c r="D38" s="3" t="s">
        <v>4</v>
      </c>
      <c r="E38" s="7">
        <v>42917</v>
      </c>
      <c r="F38" s="7">
        <v>42947</v>
      </c>
      <c r="G38" s="4">
        <v>53580.39</v>
      </c>
      <c r="H38" s="6">
        <f>tbl_det14[[#This Row],[Current Unmatched Royalties Reported and Transferred]]-tbl_det14[[#This Row],[Total Unmatched Royalties Reported and Transferred]]</f>
        <v>0</v>
      </c>
      <c r="I38" s="5">
        <v>53580.39</v>
      </c>
    </row>
    <row r="39" spans="3:9" x14ac:dyDescent="0.35">
      <c r="C39" s="3" t="s">
        <v>2</v>
      </c>
      <c r="D39" s="3" t="s">
        <v>4</v>
      </c>
      <c r="E39" s="7">
        <v>42948</v>
      </c>
      <c r="F39" s="7">
        <v>42978</v>
      </c>
      <c r="G39" s="4">
        <v>61600.76</v>
      </c>
      <c r="H39" s="6">
        <f>tbl_det14[[#This Row],[Current Unmatched Royalties Reported and Transferred]]-tbl_det14[[#This Row],[Total Unmatched Royalties Reported and Transferred]]</f>
        <v>0</v>
      </c>
      <c r="I39" s="5">
        <v>61600.76</v>
      </c>
    </row>
    <row r="40" spans="3:9" x14ac:dyDescent="0.35">
      <c r="C40" s="3" t="s">
        <v>2</v>
      </c>
      <c r="D40" s="3" t="s">
        <v>4</v>
      </c>
      <c r="E40" s="7">
        <v>42979</v>
      </c>
      <c r="F40" s="7">
        <v>43008</v>
      </c>
      <c r="G40" s="4">
        <v>66001.25</v>
      </c>
      <c r="H40" s="6">
        <f>tbl_det14[[#This Row],[Current Unmatched Royalties Reported and Transferred]]-tbl_det14[[#This Row],[Total Unmatched Royalties Reported and Transferred]]</f>
        <v>0</v>
      </c>
      <c r="I40" s="5">
        <v>66001.25</v>
      </c>
    </row>
    <row r="41" spans="3:9" x14ac:dyDescent="0.35">
      <c r="C41" s="3" t="s">
        <v>2</v>
      </c>
      <c r="D41" s="3" t="s">
        <v>4</v>
      </c>
      <c r="E41" s="7">
        <v>43009</v>
      </c>
      <c r="F41" s="7">
        <v>43039</v>
      </c>
      <c r="G41" s="4">
        <v>47823.95</v>
      </c>
      <c r="H41" s="6">
        <f>tbl_det14[[#This Row],[Current Unmatched Royalties Reported and Transferred]]-tbl_det14[[#This Row],[Total Unmatched Royalties Reported and Transferred]]</f>
        <v>0</v>
      </c>
      <c r="I41" s="5">
        <v>47823.95</v>
      </c>
    </row>
    <row r="42" spans="3:9" x14ac:dyDescent="0.35">
      <c r="C42" s="3" t="s">
        <v>2</v>
      </c>
      <c r="D42" s="3" t="s">
        <v>4</v>
      </c>
      <c r="E42" s="7">
        <v>43040</v>
      </c>
      <c r="F42" s="7">
        <v>43069</v>
      </c>
      <c r="G42" s="4">
        <v>79503.78</v>
      </c>
      <c r="H42" s="6">
        <f>tbl_det14[[#This Row],[Current Unmatched Royalties Reported and Transferred]]-tbl_det14[[#This Row],[Total Unmatched Royalties Reported and Transferred]]</f>
        <v>0</v>
      </c>
      <c r="I42" s="5">
        <v>79503.78</v>
      </c>
    </row>
    <row r="43" spans="3:9" x14ac:dyDescent="0.35">
      <c r="C43" s="3" t="s">
        <v>2</v>
      </c>
      <c r="D43" s="3" t="s">
        <v>4</v>
      </c>
      <c r="E43" s="7">
        <v>43070</v>
      </c>
      <c r="F43" s="7">
        <v>43100</v>
      </c>
      <c r="G43" s="4">
        <v>81759.850000000006</v>
      </c>
      <c r="H43" s="6">
        <f>tbl_det14[[#This Row],[Current Unmatched Royalties Reported and Transferred]]-tbl_det14[[#This Row],[Total Unmatched Royalties Reported and Transferred]]</f>
        <v>0</v>
      </c>
      <c r="I43" s="5">
        <v>81759.850000000006</v>
      </c>
    </row>
    <row r="44" spans="3:9" x14ac:dyDescent="0.35">
      <c r="C44" s="3" t="s">
        <v>2</v>
      </c>
      <c r="D44" s="3" t="s">
        <v>4</v>
      </c>
      <c r="E44" s="7">
        <v>43101</v>
      </c>
      <c r="F44" s="7">
        <v>43131</v>
      </c>
      <c r="G44" s="4">
        <v>113678.49</v>
      </c>
      <c r="H44" s="6">
        <f>tbl_det14[[#This Row],[Current Unmatched Royalties Reported and Transferred]]-tbl_det14[[#This Row],[Total Unmatched Royalties Reported and Transferred]]</f>
        <v>-6.4091221312992275E-2</v>
      </c>
      <c r="I44" s="5">
        <v>113678.42590877869</v>
      </c>
    </row>
    <row r="45" spans="3:9" x14ac:dyDescent="0.35">
      <c r="C45" s="3" t="s">
        <v>2</v>
      </c>
      <c r="D45" s="3" t="s">
        <v>4</v>
      </c>
      <c r="E45" s="7">
        <v>43132</v>
      </c>
      <c r="F45" s="7">
        <v>43159</v>
      </c>
      <c r="G45" s="4">
        <v>114287.7</v>
      </c>
      <c r="H45" s="6">
        <f>tbl_det14[[#This Row],[Current Unmatched Royalties Reported and Transferred]]-tbl_det14[[#This Row],[Total Unmatched Royalties Reported and Transferred]]</f>
        <v>0.20753009022155311</v>
      </c>
      <c r="I45" s="5">
        <v>114287.90753009022</v>
      </c>
    </row>
    <row r="46" spans="3:9" x14ac:dyDescent="0.35">
      <c r="C46" s="3" t="s">
        <v>2</v>
      </c>
      <c r="D46" s="3" t="s">
        <v>4</v>
      </c>
      <c r="E46" s="7">
        <v>43160</v>
      </c>
      <c r="F46" s="7">
        <v>43190</v>
      </c>
      <c r="G46" s="4">
        <v>168210.16</v>
      </c>
      <c r="H46" s="6">
        <f>tbl_det14[[#This Row],[Current Unmatched Royalties Reported and Transferred]]-tbl_det14[[#This Row],[Total Unmatched Royalties Reported and Transferred]]</f>
        <v>0.11979668287676759</v>
      </c>
      <c r="I46" s="5">
        <v>168210.27979668288</v>
      </c>
    </row>
    <row r="47" spans="3:9" x14ac:dyDescent="0.35">
      <c r="C47" s="3" t="s">
        <v>2</v>
      </c>
      <c r="D47" s="3" t="s">
        <v>4</v>
      </c>
      <c r="E47" s="7">
        <v>43191</v>
      </c>
      <c r="F47" s="7">
        <v>43220</v>
      </c>
      <c r="G47" s="4">
        <v>134256.78</v>
      </c>
      <c r="H47" s="6">
        <f>tbl_det14[[#This Row],[Current Unmatched Royalties Reported and Transferred]]-tbl_det14[[#This Row],[Total Unmatched Royalties Reported and Transferred]]</f>
        <v>0.1291173055942636</v>
      </c>
      <c r="I47" s="5">
        <v>134256.90911730559</v>
      </c>
    </row>
    <row r="48" spans="3:9" x14ac:dyDescent="0.35">
      <c r="C48" s="3" t="s">
        <v>2</v>
      </c>
      <c r="D48" s="3" t="s">
        <v>4</v>
      </c>
      <c r="E48" s="7">
        <v>43221</v>
      </c>
      <c r="F48" s="7">
        <v>43251</v>
      </c>
      <c r="G48" s="4">
        <v>150957.03</v>
      </c>
      <c r="H48" s="6">
        <f>tbl_det14[[#This Row],[Current Unmatched Royalties Reported and Transferred]]-tbl_det14[[#This Row],[Total Unmatched Royalties Reported and Transferred]]</f>
        <v>0.24671554850647226</v>
      </c>
      <c r="I48" s="5">
        <v>150957.27671554851</v>
      </c>
    </row>
    <row r="49" spans="3:9" x14ac:dyDescent="0.35">
      <c r="C49" s="3" t="s">
        <v>2</v>
      </c>
      <c r="D49" s="3" t="s">
        <v>4</v>
      </c>
      <c r="E49" s="7">
        <v>43252</v>
      </c>
      <c r="F49" s="7">
        <v>43281</v>
      </c>
      <c r="G49" s="4">
        <v>100393.22</v>
      </c>
      <c r="H49" s="6">
        <f>tbl_det14[[#This Row],[Current Unmatched Royalties Reported and Transferred]]-tbl_det14[[#This Row],[Total Unmatched Royalties Reported and Transferred]]</f>
        <v>-0.14210788278433029</v>
      </c>
      <c r="I49" s="5">
        <v>100393.07789211722</v>
      </c>
    </row>
    <row r="50" spans="3:9" x14ac:dyDescent="0.35">
      <c r="C50" s="3" t="s">
        <v>2</v>
      </c>
      <c r="D50" s="3" t="s">
        <v>4</v>
      </c>
      <c r="E50" s="7">
        <v>43282</v>
      </c>
      <c r="F50" s="7">
        <v>43312</v>
      </c>
      <c r="G50" s="4">
        <v>88393.25</v>
      </c>
      <c r="H50" s="6">
        <f>tbl_det14[[#This Row],[Current Unmatched Royalties Reported and Transferred]]-tbl_det14[[#This Row],[Total Unmatched Royalties Reported and Transferred]]</f>
        <v>0.1252582627494121</v>
      </c>
      <c r="I50" s="5">
        <v>88393.375258262749</v>
      </c>
    </row>
    <row r="51" spans="3:9" x14ac:dyDescent="0.35">
      <c r="C51" s="3" t="s">
        <v>2</v>
      </c>
      <c r="D51" s="3" t="s">
        <v>4</v>
      </c>
      <c r="E51" s="7">
        <v>43313</v>
      </c>
      <c r="F51" s="7">
        <v>43343</v>
      </c>
      <c r="G51" s="4">
        <v>109755.23</v>
      </c>
      <c r="H51" s="6">
        <f>tbl_det14[[#This Row],[Current Unmatched Royalties Reported and Transferred]]-tbl_det14[[#This Row],[Total Unmatched Royalties Reported and Transferred]]</f>
        <v>-0.13811902100860607</v>
      </c>
      <c r="I51" s="5">
        <v>109755.09188097899</v>
      </c>
    </row>
    <row r="52" spans="3:9" x14ac:dyDescent="0.35">
      <c r="C52" s="3" t="s">
        <v>2</v>
      </c>
      <c r="D52" s="3" t="s">
        <v>4</v>
      </c>
      <c r="E52" s="7">
        <v>43344</v>
      </c>
      <c r="F52" s="7">
        <v>43373</v>
      </c>
      <c r="G52" s="4">
        <v>108512.87</v>
      </c>
      <c r="H52" s="6">
        <f>tbl_det14[[#This Row],[Current Unmatched Royalties Reported and Transferred]]-tbl_det14[[#This Row],[Total Unmatched Royalties Reported and Transferred]]</f>
        <v>1.8532600370235741E-2</v>
      </c>
      <c r="I52" s="5">
        <v>108512.88853260037</v>
      </c>
    </row>
    <row r="53" spans="3:9" x14ac:dyDescent="0.35">
      <c r="C53" s="3" t="s">
        <v>2</v>
      </c>
      <c r="D53" s="3" t="s">
        <v>4</v>
      </c>
      <c r="E53" s="7">
        <v>43374</v>
      </c>
      <c r="F53" s="7">
        <v>43404</v>
      </c>
      <c r="G53" s="4">
        <v>124816.1</v>
      </c>
      <c r="H53" s="6">
        <f>tbl_det14[[#This Row],[Current Unmatched Royalties Reported and Transferred]]-tbl_det14[[#This Row],[Total Unmatched Royalties Reported and Transferred]]</f>
        <v>0.16819063434377313</v>
      </c>
      <c r="I53" s="5">
        <v>124816.26819063435</v>
      </c>
    </row>
    <row r="54" spans="3:9" x14ac:dyDescent="0.35">
      <c r="C54" s="3" t="s">
        <v>2</v>
      </c>
      <c r="D54" s="3" t="s">
        <v>4</v>
      </c>
      <c r="E54" s="7">
        <v>43405</v>
      </c>
      <c r="F54" s="7">
        <v>43434</v>
      </c>
      <c r="G54" s="4">
        <v>157180.07</v>
      </c>
      <c r="H54" s="6">
        <f>tbl_det14[[#This Row],[Current Unmatched Royalties Reported and Transferred]]-tbl_det14[[#This Row],[Total Unmatched Royalties Reported and Transferred]]</f>
        <v>-0.16607407599803992</v>
      </c>
      <c r="I54" s="5">
        <v>157179.90392592401</v>
      </c>
    </row>
    <row r="55" spans="3:9" x14ac:dyDescent="0.35">
      <c r="C55" s="3" t="s">
        <v>2</v>
      </c>
      <c r="D55" s="3" t="s">
        <v>4</v>
      </c>
      <c r="E55" s="7">
        <v>43435</v>
      </c>
      <c r="F55" s="7">
        <v>43465</v>
      </c>
      <c r="G55" s="4">
        <v>165167.28</v>
      </c>
      <c r="H55" s="6">
        <f>tbl_det14[[#This Row],[Current Unmatched Royalties Reported and Transferred]]-tbl_det14[[#This Row],[Total Unmatched Royalties Reported and Transferred]]</f>
        <v>0.2169016509433277</v>
      </c>
      <c r="I55" s="5">
        <v>165167.49690165094</v>
      </c>
    </row>
    <row r="56" spans="3:9" x14ac:dyDescent="0.35">
      <c r="C56" s="3" t="s">
        <v>2</v>
      </c>
      <c r="D56" s="3" t="s">
        <v>4</v>
      </c>
      <c r="E56" s="7">
        <v>43466</v>
      </c>
      <c r="F56" s="7">
        <v>43496</v>
      </c>
      <c r="G56" s="4">
        <v>115860.84</v>
      </c>
      <c r="H56" s="6">
        <f>tbl_det14[[#This Row],[Current Unmatched Royalties Reported and Transferred]]-tbl_det14[[#This Row],[Total Unmatched Royalties Reported and Transferred]]</f>
        <v>-7339.0808124298346</v>
      </c>
      <c r="I56" s="5">
        <v>108521.75918757016</v>
      </c>
    </row>
    <row r="57" spans="3:9" x14ac:dyDescent="0.35">
      <c r="C57" s="3" t="s">
        <v>2</v>
      </c>
      <c r="D57" s="3" t="s">
        <v>4</v>
      </c>
      <c r="E57" s="7">
        <v>43497</v>
      </c>
      <c r="F57" s="7">
        <v>43524</v>
      </c>
      <c r="G57" s="4">
        <v>106290.78</v>
      </c>
      <c r="H57" s="6">
        <f>tbl_det14[[#This Row],[Current Unmatched Royalties Reported and Transferred]]-tbl_det14[[#This Row],[Total Unmatched Royalties Reported and Transferred]]</f>
        <v>-6930.4488616887829</v>
      </c>
      <c r="I57" s="5">
        <v>99360.331138311216</v>
      </c>
    </row>
    <row r="58" spans="3:9" x14ac:dyDescent="0.35">
      <c r="C58" s="3" t="s">
        <v>2</v>
      </c>
      <c r="D58" s="3" t="s">
        <v>4</v>
      </c>
      <c r="E58" s="7">
        <v>43525</v>
      </c>
      <c r="F58" s="7">
        <v>43555</v>
      </c>
      <c r="G58" s="4">
        <v>126814.5</v>
      </c>
      <c r="H58" s="6">
        <f>tbl_det14[[#This Row],[Current Unmatched Royalties Reported and Transferred]]-tbl_det14[[#This Row],[Total Unmatched Royalties Reported and Transferred]]</f>
        <v>-7789.650405754539</v>
      </c>
      <c r="I58" s="5">
        <v>119024.84959424546</v>
      </c>
    </row>
    <row r="59" spans="3:9" x14ac:dyDescent="0.35">
      <c r="C59" s="3" t="s">
        <v>2</v>
      </c>
      <c r="D59" s="3" t="s">
        <v>4</v>
      </c>
      <c r="E59" s="7">
        <v>43556</v>
      </c>
      <c r="F59" s="7">
        <v>43585</v>
      </c>
      <c r="G59" s="4">
        <v>135572.93</v>
      </c>
      <c r="H59" s="6">
        <f>tbl_det14[[#This Row],[Current Unmatched Royalties Reported and Transferred]]-tbl_det14[[#This Row],[Total Unmatched Royalties Reported and Transferred]]</f>
        <v>-8328.2537027868675</v>
      </c>
      <c r="I59" s="5">
        <v>127244.67629721313</v>
      </c>
    </row>
    <row r="60" spans="3:9" x14ac:dyDescent="0.35">
      <c r="C60" s="3" t="s">
        <v>2</v>
      </c>
      <c r="D60" s="3" t="s">
        <v>4</v>
      </c>
      <c r="E60" s="7">
        <v>43586</v>
      </c>
      <c r="F60" s="7">
        <v>43616</v>
      </c>
      <c r="G60" s="4">
        <v>137658.15</v>
      </c>
      <c r="H60" s="6">
        <f>tbl_det14[[#This Row],[Current Unmatched Royalties Reported and Transferred]]-tbl_det14[[#This Row],[Total Unmatched Royalties Reported and Transferred]]</f>
        <v>-8339.2717981829337</v>
      </c>
      <c r="I60" s="5">
        <v>129318.87820181706</v>
      </c>
    </row>
    <row r="61" spans="3:9" x14ac:dyDescent="0.35">
      <c r="C61" s="3" t="s">
        <v>2</v>
      </c>
      <c r="D61" s="3" t="s">
        <v>4</v>
      </c>
      <c r="E61" s="7">
        <v>43617</v>
      </c>
      <c r="F61" s="7">
        <v>43646</v>
      </c>
      <c r="G61" s="4">
        <v>117770.17</v>
      </c>
      <c r="H61" s="6">
        <f>tbl_det14[[#This Row],[Current Unmatched Royalties Reported and Transferred]]-tbl_det14[[#This Row],[Total Unmatched Royalties Reported and Transferred]]</f>
        <v>-7592.5723669165454</v>
      </c>
      <c r="I61" s="5">
        <v>110177.59763308345</v>
      </c>
    </row>
    <row r="62" spans="3:9" x14ac:dyDescent="0.35">
      <c r="C62" s="3" t="s">
        <v>2</v>
      </c>
      <c r="D62" s="3" t="s">
        <v>4</v>
      </c>
      <c r="E62" s="7">
        <v>43647</v>
      </c>
      <c r="F62" s="7">
        <v>43677</v>
      </c>
      <c r="G62" s="4">
        <v>120892.61</v>
      </c>
      <c r="H62" s="6">
        <f>tbl_det14[[#This Row],[Current Unmatched Royalties Reported and Transferred]]-tbl_det14[[#This Row],[Total Unmatched Royalties Reported and Transferred]]</f>
        <v>-7865.036161996919</v>
      </c>
      <c r="I62" s="5">
        <v>113027.57383800308</v>
      </c>
    </row>
    <row r="63" spans="3:9" x14ac:dyDescent="0.35">
      <c r="C63" s="3" t="s">
        <v>2</v>
      </c>
      <c r="D63" s="3" t="s">
        <v>4</v>
      </c>
      <c r="E63" s="7">
        <v>43678</v>
      </c>
      <c r="F63" s="7">
        <v>43708</v>
      </c>
      <c r="G63" s="4">
        <v>117828.67</v>
      </c>
      <c r="H63" s="6">
        <f>tbl_det14[[#This Row],[Current Unmatched Royalties Reported and Transferred]]-tbl_det14[[#This Row],[Total Unmatched Royalties Reported and Transferred]]</f>
        <v>-8693.2723980986339</v>
      </c>
      <c r="I63" s="5">
        <v>109135.39760190136</v>
      </c>
    </row>
    <row r="64" spans="3:9" x14ac:dyDescent="0.35">
      <c r="C64" s="3" t="s">
        <v>2</v>
      </c>
      <c r="D64" s="3" t="s">
        <v>4</v>
      </c>
      <c r="E64" s="7">
        <v>43709</v>
      </c>
      <c r="F64" s="7">
        <v>43738</v>
      </c>
      <c r="G64" s="4">
        <v>130730.1</v>
      </c>
      <c r="H64" s="6">
        <f>tbl_det14[[#This Row],[Current Unmatched Royalties Reported and Transferred]]-tbl_det14[[#This Row],[Total Unmatched Royalties Reported and Transferred]]</f>
        <v>-9631.9905976267473</v>
      </c>
      <c r="I64" s="5">
        <v>121098.10940237326</v>
      </c>
    </row>
    <row r="65" spans="3:9" x14ac:dyDescent="0.35">
      <c r="C65" s="3" t="s">
        <v>2</v>
      </c>
      <c r="D65" s="3" t="s">
        <v>4</v>
      </c>
      <c r="E65" s="7">
        <v>43739</v>
      </c>
      <c r="F65" s="7">
        <v>43769</v>
      </c>
      <c r="G65" s="4">
        <v>149692.60999999999</v>
      </c>
      <c r="H65" s="6">
        <f>tbl_det14[[#This Row],[Current Unmatched Royalties Reported and Transferred]]-tbl_det14[[#This Row],[Total Unmatched Royalties Reported and Transferred]]</f>
        <v>-10371.070661563484</v>
      </c>
      <c r="I65" s="5">
        <v>139321.5393384365</v>
      </c>
    </row>
    <row r="66" spans="3:9" x14ac:dyDescent="0.35">
      <c r="C66" s="3" t="s">
        <v>2</v>
      </c>
      <c r="D66" s="3" t="s">
        <v>4</v>
      </c>
      <c r="E66" s="7">
        <v>43770</v>
      </c>
      <c r="F66" s="7">
        <v>43799</v>
      </c>
      <c r="G66" s="4">
        <v>119539.33</v>
      </c>
      <c r="H66" s="6">
        <f>tbl_det14[[#This Row],[Current Unmatched Royalties Reported and Transferred]]-tbl_det14[[#This Row],[Total Unmatched Royalties Reported and Transferred]]</f>
        <v>-60.991421990576782</v>
      </c>
      <c r="I66" s="5">
        <v>119478.33857800942</v>
      </c>
    </row>
    <row r="67" spans="3:9" x14ac:dyDescent="0.35">
      <c r="C67" s="3" t="s">
        <v>2</v>
      </c>
      <c r="D67" s="3" t="s">
        <v>4</v>
      </c>
      <c r="E67" s="7">
        <v>43800</v>
      </c>
      <c r="F67" s="7">
        <v>43830</v>
      </c>
      <c r="G67" s="4">
        <v>155738.29</v>
      </c>
      <c r="H67" s="6">
        <f>tbl_det14[[#This Row],[Current Unmatched Royalties Reported and Transferred]]-tbl_det14[[#This Row],[Total Unmatched Royalties Reported and Transferred]]</f>
        <v>2.2811183152953163E-2</v>
      </c>
      <c r="I67" s="5">
        <v>155738.31281118316</v>
      </c>
    </row>
    <row r="68" spans="3:9" x14ac:dyDescent="0.35">
      <c r="C68" s="3" t="s">
        <v>2</v>
      </c>
      <c r="D68" s="3" t="s">
        <v>4</v>
      </c>
      <c r="E68" s="7">
        <v>43831</v>
      </c>
      <c r="F68" s="7">
        <v>43861</v>
      </c>
      <c r="G68" s="4">
        <v>164953.4</v>
      </c>
      <c r="H68" s="6">
        <f>tbl_det14[[#This Row],[Current Unmatched Royalties Reported and Transferred]]-tbl_det14[[#This Row],[Total Unmatched Royalties Reported and Transferred]]</f>
        <v>-21629.42286803844</v>
      </c>
      <c r="I68" s="5">
        <v>143323.97713196155</v>
      </c>
    </row>
    <row r="69" spans="3:9" x14ac:dyDescent="0.35">
      <c r="C69" s="3" t="s">
        <v>2</v>
      </c>
      <c r="D69" s="3" t="s">
        <v>4</v>
      </c>
      <c r="E69" s="7">
        <v>43862</v>
      </c>
      <c r="F69" s="7">
        <v>43890</v>
      </c>
      <c r="G69" s="4">
        <v>153665.54999999999</v>
      </c>
      <c r="H69" s="6">
        <f>tbl_det14[[#This Row],[Current Unmatched Royalties Reported and Transferred]]-tbl_det14[[#This Row],[Total Unmatched Royalties Reported and Transferred]]</f>
        <v>-12086.52519642128</v>
      </c>
      <c r="I69" s="5">
        <v>141579.02480357871</v>
      </c>
    </row>
    <row r="70" spans="3:9" x14ac:dyDescent="0.35">
      <c r="C70" s="3" t="s">
        <v>2</v>
      </c>
      <c r="D70" s="3" t="s">
        <v>4</v>
      </c>
      <c r="E70" s="7">
        <v>43891</v>
      </c>
      <c r="F70" s="7">
        <v>43921</v>
      </c>
      <c r="G70" s="4">
        <v>143625.65</v>
      </c>
      <c r="H70" s="6">
        <f>tbl_det14[[#This Row],[Current Unmatched Royalties Reported and Transferred]]-tbl_det14[[#This Row],[Total Unmatched Royalties Reported and Transferred]]</f>
        <v>-19711.690052401857</v>
      </c>
      <c r="I70" s="5">
        <v>123913.95994759814</v>
      </c>
    </row>
    <row r="71" spans="3:9" x14ac:dyDescent="0.35">
      <c r="C71" s="3" t="s">
        <v>2</v>
      </c>
      <c r="D71" s="3" t="s">
        <v>4</v>
      </c>
      <c r="E71" s="7">
        <v>43922</v>
      </c>
      <c r="F71" s="7">
        <v>43951</v>
      </c>
      <c r="G71" s="4">
        <v>115887.59</v>
      </c>
      <c r="H71" s="6">
        <f>tbl_det14[[#This Row],[Current Unmatched Royalties Reported and Transferred]]-tbl_det14[[#This Row],[Total Unmatched Royalties Reported and Transferred]]</f>
        <v>-14881.617880529331</v>
      </c>
      <c r="I71" s="5">
        <v>101005.97211947067</v>
      </c>
    </row>
    <row r="72" spans="3:9" x14ac:dyDescent="0.35">
      <c r="C72" s="3" t="s">
        <v>2</v>
      </c>
      <c r="D72" s="3" t="s">
        <v>4</v>
      </c>
      <c r="E72" s="7">
        <v>43952</v>
      </c>
      <c r="F72" s="7">
        <v>43982</v>
      </c>
      <c r="G72" s="4">
        <v>123095.94</v>
      </c>
      <c r="H72" s="6">
        <f>tbl_det14[[#This Row],[Current Unmatched Royalties Reported and Transferred]]-tbl_det14[[#This Row],[Total Unmatched Royalties Reported and Transferred]]</f>
        <v>-16376.105657095948</v>
      </c>
      <c r="I72" s="5">
        <v>106719.83434290405</v>
      </c>
    </row>
    <row r="73" spans="3:9" x14ac:dyDescent="0.35">
      <c r="C73" s="3" t="s">
        <v>2</v>
      </c>
      <c r="D73" s="3" t="s">
        <v>4</v>
      </c>
      <c r="E73" s="7">
        <v>43983</v>
      </c>
      <c r="F73" s="7">
        <v>44012</v>
      </c>
      <c r="G73" s="4">
        <v>178596.78</v>
      </c>
      <c r="H73" s="6">
        <f>tbl_det14[[#This Row],[Current Unmatched Royalties Reported and Transferred]]-tbl_det14[[#This Row],[Total Unmatched Royalties Reported and Transferred]]</f>
        <v>2.6537711033597589E-2</v>
      </c>
      <c r="I73" s="5">
        <v>178596.80653771103</v>
      </c>
    </row>
    <row r="74" spans="3:9" x14ac:dyDescent="0.35">
      <c r="C74" s="3" t="s">
        <v>2</v>
      </c>
      <c r="D74" s="3" t="s">
        <v>4</v>
      </c>
      <c r="E74" s="7">
        <v>44013</v>
      </c>
      <c r="F74" s="7">
        <v>44043</v>
      </c>
      <c r="G74" s="4">
        <v>119925.24</v>
      </c>
      <c r="H74" s="6">
        <f>tbl_det14[[#This Row],[Current Unmatched Royalties Reported and Transferred]]-tbl_det14[[#This Row],[Total Unmatched Royalties Reported and Transferred]]</f>
        <v>-1364.5973587439657</v>
      </c>
      <c r="I74" s="5">
        <v>118560.64264125604</v>
      </c>
    </row>
    <row r="75" spans="3:9" x14ac:dyDescent="0.35">
      <c r="C75" s="3" t="s">
        <v>2</v>
      </c>
      <c r="D75" s="3" t="s">
        <v>4</v>
      </c>
      <c r="E75" s="7">
        <v>44044</v>
      </c>
      <c r="F75" s="7">
        <v>44074</v>
      </c>
      <c r="G75" s="4">
        <v>141133.14000000001</v>
      </c>
      <c r="H75" s="6">
        <f>tbl_det14[[#This Row],[Current Unmatched Royalties Reported and Transferred]]-tbl_det14[[#This Row],[Total Unmatched Royalties Reported and Transferred]]</f>
        <v>-0.16324148129206151</v>
      </c>
      <c r="I75" s="5">
        <v>141132.97675851872</v>
      </c>
    </row>
    <row r="76" spans="3:9" x14ac:dyDescent="0.35">
      <c r="C76" s="3" t="s">
        <v>2</v>
      </c>
      <c r="D76" s="3" t="s">
        <v>4</v>
      </c>
      <c r="E76" s="7">
        <v>44075</v>
      </c>
      <c r="F76" s="7">
        <v>44104</v>
      </c>
      <c r="G76" s="4">
        <v>161737.70000000001</v>
      </c>
      <c r="H76" s="6">
        <f>tbl_det14[[#This Row],[Current Unmatched Royalties Reported and Transferred]]-tbl_det14[[#This Row],[Total Unmatched Royalties Reported and Transferred]]</f>
        <v>-8.6167203437071294E-2</v>
      </c>
      <c r="I76" s="5">
        <v>161737.61383279657</v>
      </c>
    </row>
    <row r="77" spans="3:9" x14ac:dyDescent="0.35">
      <c r="C77" s="3" t="s">
        <v>2</v>
      </c>
      <c r="D77" s="3" t="s">
        <v>4</v>
      </c>
      <c r="E77" s="7">
        <v>44105</v>
      </c>
      <c r="F77" s="7">
        <v>44135</v>
      </c>
      <c r="G77" s="4">
        <v>186300.39</v>
      </c>
      <c r="H77" s="6">
        <f>tbl_det14[[#This Row],[Current Unmatched Royalties Reported and Transferred]]-tbl_det14[[#This Row],[Total Unmatched Royalties Reported and Transferred]]</f>
        <v>-0.15120076786843129</v>
      </c>
      <c r="I77" s="5">
        <v>186300.23879923215</v>
      </c>
    </row>
    <row r="78" spans="3:9" x14ac:dyDescent="0.35">
      <c r="C78" s="3" t="s">
        <v>2</v>
      </c>
      <c r="D78" s="3" t="s">
        <v>4</v>
      </c>
      <c r="E78" s="7">
        <v>44136</v>
      </c>
      <c r="F78" s="7">
        <v>44165</v>
      </c>
      <c r="G78" s="4">
        <v>207656.38</v>
      </c>
      <c r="H78" s="6">
        <f>tbl_det14[[#This Row],[Current Unmatched Royalties Reported and Transferred]]-tbl_det14[[#This Row],[Total Unmatched Royalties Reported and Transferred]]</f>
        <v>0.14429148723138496</v>
      </c>
      <c r="I78" s="5">
        <v>207656.52429148724</v>
      </c>
    </row>
    <row r="79" spans="3:9" x14ac:dyDescent="0.35">
      <c r="C79" s="3" t="s">
        <v>2</v>
      </c>
      <c r="D79" s="3" t="s">
        <v>4</v>
      </c>
      <c r="E79" s="7">
        <v>44166</v>
      </c>
      <c r="F79" s="7">
        <v>44196</v>
      </c>
      <c r="G79" s="4">
        <v>236335.83</v>
      </c>
      <c r="H79" s="6">
        <f>tbl_det14[[#This Row],[Current Unmatched Royalties Reported and Transferred]]-tbl_det14[[#This Row],[Total Unmatched Royalties Reported and Transferred]]</f>
        <v>0.11082108711707406</v>
      </c>
      <c r="I79" s="5">
        <v>236335.9408210871</v>
      </c>
    </row>
    <row r="80" spans="3:9" x14ac:dyDescent="0.35">
      <c r="C80" s="3" t="s">
        <v>2</v>
      </c>
      <c r="D80" s="3" t="s">
        <v>3</v>
      </c>
      <c r="E80" s="7">
        <v>42795</v>
      </c>
      <c r="F80" s="7">
        <v>42825</v>
      </c>
      <c r="G80" s="4">
        <v>1863.53</v>
      </c>
      <c r="H80" s="6">
        <f>tbl_det14[[#This Row],[Current Unmatched Royalties Reported and Transferred]]-tbl_det14[[#This Row],[Total Unmatched Royalties Reported and Transferred]]</f>
        <v>0</v>
      </c>
      <c r="I80" s="5">
        <v>1863.53</v>
      </c>
    </row>
    <row r="81" spans="3:9" x14ac:dyDescent="0.35">
      <c r="C81" s="3" t="s">
        <v>2</v>
      </c>
      <c r="D81" s="3" t="s">
        <v>3</v>
      </c>
      <c r="E81" s="7">
        <v>42826</v>
      </c>
      <c r="F81" s="7">
        <v>42855</v>
      </c>
      <c r="G81" s="4">
        <v>2076</v>
      </c>
      <c r="H81" s="6">
        <f>tbl_det14[[#This Row],[Current Unmatched Royalties Reported and Transferred]]-tbl_det14[[#This Row],[Total Unmatched Royalties Reported and Transferred]]</f>
        <v>0</v>
      </c>
      <c r="I81" s="5">
        <v>2076</v>
      </c>
    </row>
    <row r="82" spans="3:9" x14ac:dyDescent="0.35">
      <c r="C82" s="3" t="s">
        <v>2</v>
      </c>
      <c r="D82" s="3" t="s">
        <v>3</v>
      </c>
      <c r="E82" s="7">
        <v>42856</v>
      </c>
      <c r="F82" s="7">
        <v>42886</v>
      </c>
      <c r="G82" s="4">
        <v>4169.5</v>
      </c>
      <c r="H82" s="6">
        <f>tbl_det14[[#This Row],[Current Unmatched Royalties Reported and Transferred]]-tbl_det14[[#This Row],[Total Unmatched Royalties Reported and Transferred]]</f>
        <v>0</v>
      </c>
      <c r="I82" s="5">
        <v>4169.5</v>
      </c>
    </row>
    <row r="83" spans="3:9" x14ac:dyDescent="0.35">
      <c r="C83" s="3" t="s">
        <v>2</v>
      </c>
      <c r="D83" s="3" t="s">
        <v>3</v>
      </c>
      <c r="E83" s="7">
        <v>42887</v>
      </c>
      <c r="F83" s="7">
        <v>42916</v>
      </c>
      <c r="G83" s="4">
        <v>6577.06</v>
      </c>
      <c r="H83" s="6">
        <f>tbl_det14[[#This Row],[Current Unmatched Royalties Reported and Transferred]]-tbl_det14[[#This Row],[Total Unmatched Royalties Reported and Transferred]]</f>
        <v>0</v>
      </c>
      <c r="I83" s="5">
        <v>6577.06</v>
      </c>
    </row>
    <row r="84" spans="3:9" x14ac:dyDescent="0.35">
      <c r="C84" s="3" t="s">
        <v>2</v>
      </c>
      <c r="D84" s="3" t="s">
        <v>3</v>
      </c>
      <c r="E84" s="7">
        <v>42917</v>
      </c>
      <c r="F84" s="7">
        <v>42947</v>
      </c>
      <c r="G84" s="4">
        <v>10668.8</v>
      </c>
      <c r="H84" s="6">
        <f>tbl_det14[[#This Row],[Current Unmatched Royalties Reported and Transferred]]-tbl_det14[[#This Row],[Total Unmatched Royalties Reported and Transferred]]</f>
        <v>0</v>
      </c>
      <c r="I84" s="5">
        <v>10668.8</v>
      </c>
    </row>
    <row r="85" spans="3:9" x14ac:dyDescent="0.35">
      <c r="C85" s="3" t="s">
        <v>2</v>
      </c>
      <c r="D85" s="3" t="s">
        <v>3</v>
      </c>
      <c r="E85" s="7">
        <v>42948</v>
      </c>
      <c r="F85" s="7">
        <v>42978</v>
      </c>
      <c r="G85" s="4">
        <v>8669.56</v>
      </c>
      <c r="H85" s="6">
        <f>tbl_det14[[#This Row],[Current Unmatched Royalties Reported and Transferred]]-tbl_det14[[#This Row],[Total Unmatched Royalties Reported and Transferred]]</f>
        <v>0</v>
      </c>
      <c r="I85" s="5">
        <v>8669.56</v>
      </c>
    </row>
    <row r="86" spans="3:9" x14ac:dyDescent="0.35">
      <c r="C86" s="3" t="s">
        <v>2</v>
      </c>
      <c r="D86" s="3" t="s">
        <v>3</v>
      </c>
      <c r="E86" s="7">
        <v>42979</v>
      </c>
      <c r="F86" s="7">
        <v>43008</v>
      </c>
      <c r="G86" s="4">
        <v>10561.59</v>
      </c>
      <c r="H86" s="6">
        <f>tbl_det14[[#This Row],[Current Unmatched Royalties Reported and Transferred]]-tbl_det14[[#This Row],[Total Unmatched Royalties Reported and Transferred]]</f>
        <v>0</v>
      </c>
      <c r="I86" s="5">
        <v>10561.59</v>
      </c>
    </row>
    <row r="87" spans="3:9" x14ac:dyDescent="0.35">
      <c r="C87" s="3" t="s">
        <v>2</v>
      </c>
      <c r="D87" s="3" t="s">
        <v>3</v>
      </c>
      <c r="E87" s="7">
        <v>43009</v>
      </c>
      <c r="F87" s="7">
        <v>43039</v>
      </c>
      <c r="G87" s="4">
        <v>12308.48</v>
      </c>
      <c r="H87" s="6">
        <f>tbl_det14[[#This Row],[Current Unmatched Royalties Reported and Transferred]]-tbl_det14[[#This Row],[Total Unmatched Royalties Reported and Transferred]]</f>
        <v>0</v>
      </c>
      <c r="I87" s="5">
        <v>12308.48</v>
      </c>
    </row>
    <row r="88" spans="3:9" x14ac:dyDescent="0.35">
      <c r="C88" s="3" t="s">
        <v>2</v>
      </c>
      <c r="D88" s="3" t="s">
        <v>3</v>
      </c>
      <c r="E88" s="7">
        <v>43040</v>
      </c>
      <c r="F88" s="7">
        <v>43069</v>
      </c>
      <c r="G88" s="4">
        <v>12046.77</v>
      </c>
      <c r="H88" s="6">
        <f>tbl_det14[[#This Row],[Current Unmatched Royalties Reported and Transferred]]-tbl_det14[[#This Row],[Total Unmatched Royalties Reported and Transferred]]</f>
        <v>0</v>
      </c>
      <c r="I88" s="5">
        <v>12046.77</v>
      </c>
    </row>
    <row r="89" spans="3:9" x14ac:dyDescent="0.35">
      <c r="C89" s="3" t="s">
        <v>2</v>
      </c>
      <c r="D89" s="3" t="s">
        <v>3</v>
      </c>
      <c r="E89" s="7">
        <v>43070</v>
      </c>
      <c r="F89" s="7">
        <v>43100</v>
      </c>
      <c r="G89" s="4">
        <v>14003.19</v>
      </c>
      <c r="H89" s="6">
        <f>tbl_det14[[#This Row],[Current Unmatched Royalties Reported and Transferred]]-tbl_det14[[#This Row],[Total Unmatched Royalties Reported and Transferred]]</f>
        <v>0</v>
      </c>
      <c r="I89" s="5">
        <v>14003.19</v>
      </c>
    </row>
    <row r="90" spans="3:9" x14ac:dyDescent="0.35">
      <c r="C90" s="3" t="s">
        <v>2</v>
      </c>
      <c r="D90" s="3" t="s">
        <v>3</v>
      </c>
      <c r="E90" s="7">
        <v>43101</v>
      </c>
      <c r="F90" s="7">
        <v>43131</v>
      </c>
      <c r="G90" s="4">
        <v>16922.72</v>
      </c>
      <c r="H90" s="6">
        <f>tbl_det14[[#This Row],[Current Unmatched Royalties Reported and Transferred]]-tbl_det14[[#This Row],[Total Unmatched Royalties Reported and Transferred]]</f>
        <v>-2.2769874449295457E-3</v>
      </c>
      <c r="I90" s="5">
        <v>16922.717723012556</v>
      </c>
    </row>
    <row r="91" spans="3:9" x14ac:dyDescent="0.35">
      <c r="C91" s="3" t="s">
        <v>2</v>
      </c>
      <c r="D91" s="3" t="s">
        <v>3</v>
      </c>
      <c r="E91" s="7">
        <v>43132</v>
      </c>
      <c r="F91" s="7">
        <v>43159</v>
      </c>
      <c r="G91" s="4">
        <v>16759.54</v>
      </c>
      <c r="H91" s="6">
        <f>tbl_det14[[#This Row],[Current Unmatched Royalties Reported and Transferred]]-tbl_det14[[#This Row],[Total Unmatched Royalties Reported and Transferred]]</f>
        <v>6.9241023811628111E-4</v>
      </c>
      <c r="I91" s="5">
        <v>16759.540692410239</v>
      </c>
    </row>
    <row r="92" spans="3:9" x14ac:dyDescent="0.35">
      <c r="C92" s="3" t="s">
        <v>2</v>
      </c>
      <c r="D92" s="3" t="s">
        <v>3</v>
      </c>
      <c r="E92" s="7">
        <v>43160</v>
      </c>
      <c r="F92" s="7">
        <v>43190</v>
      </c>
      <c r="G92" s="4">
        <v>20158.05</v>
      </c>
      <c r="H92" s="6">
        <f>tbl_det14[[#This Row],[Current Unmatched Royalties Reported and Transferred]]-tbl_det14[[#This Row],[Total Unmatched Royalties Reported and Transferred]]</f>
        <v>3.8273193058557808E-4</v>
      </c>
      <c r="I92" s="5">
        <v>20158.05038273193</v>
      </c>
    </row>
    <row r="93" spans="3:9" x14ac:dyDescent="0.35">
      <c r="C93" s="3" t="s">
        <v>2</v>
      </c>
      <c r="D93" s="3" t="s">
        <v>3</v>
      </c>
      <c r="E93" s="7">
        <v>43191</v>
      </c>
      <c r="F93" s="7">
        <v>43220</v>
      </c>
      <c r="G93" s="4">
        <v>18883.53</v>
      </c>
      <c r="H93" s="6">
        <f>tbl_det14[[#This Row],[Current Unmatched Royalties Reported and Transferred]]-tbl_det14[[#This Row],[Total Unmatched Royalties Reported and Transferred]]</f>
        <v>-1.7448192666051909E-3</v>
      </c>
      <c r="I93" s="5">
        <v>18883.528255180732</v>
      </c>
    </row>
    <row r="94" spans="3:9" x14ac:dyDescent="0.35">
      <c r="C94" s="3" t="s">
        <v>2</v>
      </c>
      <c r="D94" s="3" t="s">
        <v>3</v>
      </c>
      <c r="E94" s="7">
        <v>43221</v>
      </c>
      <c r="F94" s="7">
        <v>43251</v>
      </c>
      <c r="G94" s="4">
        <v>20894.45</v>
      </c>
      <c r="H94" s="6">
        <f>tbl_det14[[#This Row],[Current Unmatched Royalties Reported and Transferred]]-tbl_det14[[#This Row],[Total Unmatched Royalties Reported and Transferred]]</f>
        <v>-3.4846755879698321E-3</v>
      </c>
      <c r="I94" s="5">
        <v>20894.446515324413</v>
      </c>
    </row>
    <row r="95" spans="3:9" x14ac:dyDescent="0.35">
      <c r="C95" s="3" t="s">
        <v>2</v>
      </c>
      <c r="D95" s="3" t="s">
        <v>3</v>
      </c>
      <c r="E95" s="7">
        <v>43252</v>
      </c>
      <c r="F95" s="7">
        <v>43281</v>
      </c>
      <c r="G95" s="4">
        <v>18632.599999999999</v>
      </c>
      <c r="H95" s="6">
        <f>tbl_det14[[#This Row],[Current Unmatched Royalties Reported and Transferred]]-tbl_det14[[#This Row],[Total Unmatched Royalties Reported and Transferred]]</f>
        <v>9.976385445042979E-4</v>
      </c>
      <c r="I95" s="5">
        <v>18632.600997638543</v>
      </c>
    </row>
    <row r="96" spans="3:9" x14ac:dyDescent="0.35">
      <c r="C96" s="3" t="s">
        <v>2</v>
      </c>
      <c r="D96" s="3" t="s">
        <v>3</v>
      </c>
      <c r="E96" s="7">
        <v>43282</v>
      </c>
      <c r="F96" s="7">
        <v>43312</v>
      </c>
      <c r="G96" s="4">
        <v>17497.38</v>
      </c>
      <c r="H96" s="6">
        <f>tbl_det14[[#This Row],[Current Unmatched Royalties Reported and Transferred]]-tbl_det14[[#This Row],[Total Unmatched Royalties Reported and Transferred]]</f>
        <v>-2.3827383665775415E-3</v>
      </c>
      <c r="I96" s="5">
        <v>17497.377617261634</v>
      </c>
    </row>
    <row r="97" spans="3:9" x14ac:dyDescent="0.35">
      <c r="C97" s="3" t="s">
        <v>2</v>
      </c>
      <c r="D97" s="3" t="s">
        <v>3</v>
      </c>
      <c r="E97" s="7">
        <v>43313</v>
      </c>
      <c r="F97" s="7">
        <v>43343</v>
      </c>
      <c r="G97" s="4">
        <v>17164.52</v>
      </c>
      <c r="H97" s="6">
        <f>tbl_det14[[#This Row],[Current Unmatched Royalties Reported and Transferred]]-tbl_det14[[#This Row],[Total Unmatched Royalties Reported and Transferred]]</f>
        <v>2.1394074756244663E-3</v>
      </c>
      <c r="I97" s="5">
        <v>17164.522139407476</v>
      </c>
    </row>
    <row r="98" spans="3:9" x14ac:dyDescent="0.35">
      <c r="C98" s="3" t="s">
        <v>2</v>
      </c>
      <c r="D98" s="3" t="s">
        <v>3</v>
      </c>
      <c r="E98" s="7">
        <v>43344</v>
      </c>
      <c r="F98" s="7">
        <v>43373</v>
      </c>
      <c r="G98" s="4">
        <v>16885.599999999999</v>
      </c>
      <c r="H98" s="6">
        <f>tbl_det14[[#This Row],[Current Unmatched Royalties Reported and Transferred]]-tbl_det14[[#This Row],[Total Unmatched Royalties Reported and Transferred]]</f>
        <v>-2.7204203797737136E-3</v>
      </c>
      <c r="I98" s="5">
        <v>16885.597279579619</v>
      </c>
    </row>
    <row r="99" spans="3:9" x14ac:dyDescent="0.35">
      <c r="C99" s="3" t="s">
        <v>2</v>
      </c>
      <c r="D99" s="3" t="s">
        <v>3</v>
      </c>
      <c r="E99" s="7">
        <v>43374</v>
      </c>
      <c r="F99" s="7">
        <v>43404</v>
      </c>
      <c r="G99" s="4">
        <v>17807.580000000002</v>
      </c>
      <c r="H99" s="6">
        <f>tbl_det14[[#This Row],[Current Unmatched Royalties Reported and Transferred]]-tbl_det14[[#This Row],[Total Unmatched Royalties Reported and Transferred]]</f>
        <v>-1.331252384261461E-3</v>
      </c>
      <c r="I99" s="5">
        <v>17807.578668747617</v>
      </c>
    </row>
    <row r="100" spans="3:9" x14ac:dyDescent="0.35">
      <c r="C100" s="3" t="s">
        <v>2</v>
      </c>
      <c r="D100" s="3" t="s">
        <v>3</v>
      </c>
      <c r="E100" s="7">
        <v>43405</v>
      </c>
      <c r="F100" s="7">
        <v>43434</v>
      </c>
      <c r="G100" s="4">
        <v>17362.21</v>
      </c>
      <c r="H100" s="6">
        <f>tbl_det14[[#This Row],[Current Unmatched Royalties Reported and Transferred]]-tbl_det14[[#This Row],[Total Unmatched Royalties Reported and Transferred]]</f>
        <v>-1.7299110622843727E-3</v>
      </c>
      <c r="I100" s="5">
        <v>17362.208270088937</v>
      </c>
    </row>
    <row r="101" spans="3:9" x14ac:dyDescent="0.35">
      <c r="C101" s="3" t="s">
        <v>2</v>
      </c>
      <c r="D101" s="3" t="s">
        <v>3</v>
      </c>
      <c r="E101" s="7">
        <v>43435</v>
      </c>
      <c r="F101" s="7">
        <v>43465</v>
      </c>
      <c r="G101" s="4">
        <v>18352.87</v>
      </c>
      <c r="H101" s="6">
        <f>tbl_det14[[#This Row],[Current Unmatched Royalties Reported and Transferred]]-tbl_det14[[#This Row],[Total Unmatched Royalties Reported and Transferred]]</f>
        <v>-3.536645835993113E-3</v>
      </c>
      <c r="I101" s="5">
        <v>18352.866463354163</v>
      </c>
    </row>
    <row r="102" spans="3:9" x14ac:dyDescent="0.35">
      <c r="C102" s="3" t="s">
        <v>2</v>
      </c>
      <c r="D102" s="3" t="s">
        <v>3</v>
      </c>
      <c r="E102" s="7">
        <v>43466</v>
      </c>
      <c r="F102" s="7">
        <v>43496</v>
      </c>
      <c r="G102" s="4">
        <v>16661.259999999998</v>
      </c>
      <c r="H102" s="6">
        <f>tbl_det14[[#This Row],[Current Unmatched Royalties Reported and Transferred]]-tbl_det14[[#This Row],[Total Unmatched Royalties Reported and Transferred]]</f>
        <v>-1.121351306210272E-4</v>
      </c>
      <c r="I102" s="5">
        <v>16661.259887864868</v>
      </c>
    </row>
    <row r="103" spans="3:9" x14ac:dyDescent="0.35">
      <c r="C103" s="3" t="s">
        <v>2</v>
      </c>
      <c r="D103" s="3" t="s">
        <v>3</v>
      </c>
      <c r="E103" s="7">
        <v>43497</v>
      </c>
      <c r="F103" s="7">
        <v>43524</v>
      </c>
      <c r="G103" s="4">
        <v>15441.75</v>
      </c>
      <c r="H103" s="6">
        <f>tbl_det14[[#This Row],[Current Unmatched Royalties Reported and Transferred]]-tbl_det14[[#This Row],[Total Unmatched Royalties Reported and Transferred]]</f>
        <v>-2214.0648662473377</v>
      </c>
      <c r="I103" s="5">
        <v>13227.685133752662</v>
      </c>
    </row>
    <row r="104" spans="3:9" x14ac:dyDescent="0.35">
      <c r="C104" s="3" t="s">
        <v>2</v>
      </c>
      <c r="D104" s="3" t="s">
        <v>3</v>
      </c>
      <c r="E104" s="7">
        <v>43525</v>
      </c>
      <c r="F104" s="7">
        <v>43555</v>
      </c>
      <c r="G104" s="4">
        <v>16799.400000000001</v>
      </c>
      <c r="H104" s="6">
        <f>tbl_det14[[#This Row],[Current Unmatched Royalties Reported and Transferred]]-tbl_det14[[#This Row],[Total Unmatched Royalties Reported and Transferred]]</f>
        <v>-2538.4171049592951</v>
      </c>
      <c r="I104" s="5">
        <v>14260.982895040706</v>
      </c>
    </row>
    <row r="105" spans="3:9" x14ac:dyDescent="0.35">
      <c r="C105" s="3" t="s">
        <v>2</v>
      </c>
      <c r="D105" s="3" t="s">
        <v>3</v>
      </c>
      <c r="E105" s="7">
        <v>43556</v>
      </c>
      <c r="F105" s="7">
        <v>43585</v>
      </c>
      <c r="G105" s="4">
        <v>15703.94</v>
      </c>
      <c r="H105" s="6">
        <f>tbl_det14[[#This Row],[Current Unmatched Royalties Reported and Transferred]]-tbl_det14[[#This Row],[Total Unmatched Royalties Reported and Transferred]]</f>
        <v>-2332.1951291222413</v>
      </c>
      <c r="I105" s="5">
        <v>13371.744870877759</v>
      </c>
    </row>
    <row r="106" spans="3:9" x14ac:dyDescent="0.35">
      <c r="C106" s="3" t="s">
        <v>2</v>
      </c>
      <c r="D106" s="3" t="s">
        <v>3</v>
      </c>
      <c r="E106" s="7">
        <v>43586</v>
      </c>
      <c r="F106" s="7">
        <v>43616</v>
      </c>
      <c r="G106" s="4">
        <v>15631.77</v>
      </c>
      <c r="H106" s="6">
        <f>tbl_det14[[#This Row],[Current Unmatched Royalties Reported and Transferred]]-tbl_det14[[#This Row],[Total Unmatched Royalties Reported and Transferred]]</f>
        <v>-2388.5972062941291</v>
      </c>
      <c r="I106" s="5">
        <v>13243.172793705871</v>
      </c>
    </row>
    <row r="107" spans="3:9" x14ac:dyDescent="0.35">
      <c r="C107" s="3" t="s">
        <v>2</v>
      </c>
      <c r="D107" s="3" t="s">
        <v>3</v>
      </c>
      <c r="E107" s="7">
        <v>43617</v>
      </c>
      <c r="F107" s="7">
        <v>43646</v>
      </c>
      <c r="G107" s="4">
        <v>15530.25</v>
      </c>
      <c r="H107" s="6">
        <f>tbl_det14[[#This Row],[Current Unmatched Royalties Reported and Transferred]]-tbl_det14[[#This Row],[Total Unmatched Royalties Reported and Transferred]]</f>
        <v>-2263.3074312484314</v>
      </c>
      <c r="I107" s="5">
        <v>13266.942568751569</v>
      </c>
    </row>
    <row r="108" spans="3:9" x14ac:dyDescent="0.35">
      <c r="C108" s="3" t="s">
        <v>2</v>
      </c>
      <c r="D108" s="3" t="s">
        <v>3</v>
      </c>
      <c r="E108" s="7">
        <v>43647</v>
      </c>
      <c r="F108" s="7">
        <v>43677</v>
      </c>
      <c r="G108" s="4">
        <v>18152.97</v>
      </c>
      <c r="H108" s="6">
        <f>tbl_det14[[#This Row],[Current Unmatched Royalties Reported and Transferred]]-tbl_det14[[#This Row],[Total Unmatched Royalties Reported and Transferred]]</f>
        <v>-2394.6297139585513</v>
      </c>
      <c r="I108" s="5">
        <v>15758.34028604145</v>
      </c>
    </row>
    <row r="109" spans="3:9" x14ac:dyDescent="0.35">
      <c r="C109" s="3" t="s">
        <v>2</v>
      </c>
      <c r="D109" s="3" t="s">
        <v>3</v>
      </c>
      <c r="E109" s="7">
        <v>43678</v>
      </c>
      <c r="F109" s="7">
        <v>43708</v>
      </c>
      <c r="G109" s="4">
        <v>15577.61</v>
      </c>
      <c r="H109" s="6">
        <f>tbl_det14[[#This Row],[Current Unmatched Royalties Reported and Transferred]]-tbl_det14[[#This Row],[Total Unmatched Royalties Reported and Transferred]]</f>
        <v>-2099.16487656149</v>
      </c>
      <c r="I109" s="5">
        <v>13478.445123438511</v>
      </c>
    </row>
    <row r="110" spans="3:9" x14ac:dyDescent="0.35">
      <c r="C110" s="3" t="s">
        <v>2</v>
      </c>
      <c r="D110" s="3" t="s">
        <v>3</v>
      </c>
      <c r="E110" s="7">
        <v>43709</v>
      </c>
      <c r="F110" s="7">
        <v>43738</v>
      </c>
      <c r="G110" s="4">
        <v>16563.13</v>
      </c>
      <c r="H110" s="6">
        <f>tbl_det14[[#This Row],[Current Unmatched Royalties Reported and Transferred]]-tbl_det14[[#This Row],[Total Unmatched Royalties Reported and Transferred]]</f>
        <v>-2147.1982357360521</v>
      </c>
      <c r="I110" s="5">
        <v>14415.931764263949</v>
      </c>
    </row>
    <row r="111" spans="3:9" x14ac:dyDescent="0.35">
      <c r="C111" s="3" t="s">
        <v>2</v>
      </c>
      <c r="D111" s="3" t="s">
        <v>3</v>
      </c>
      <c r="E111" s="7">
        <v>43739</v>
      </c>
      <c r="F111" s="7">
        <v>43769</v>
      </c>
      <c r="G111" s="4">
        <v>17389.38</v>
      </c>
      <c r="H111" s="6">
        <f>tbl_det14[[#This Row],[Current Unmatched Royalties Reported and Transferred]]-tbl_det14[[#This Row],[Total Unmatched Royalties Reported and Transferred]]</f>
        <v>-2382.0605919586542</v>
      </c>
      <c r="I111" s="5">
        <v>15007.319408041347</v>
      </c>
    </row>
    <row r="112" spans="3:9" x14ac:dyDescent="0.35">
      <c r="C112" s="3" t="s">
        <v>2</v>
      </c>
      <c r="D112" s="3" t="s">
        <v>3</v>
      </c>
      <c r="E112" s="7">
        <v>43770</v>
      </c>
      <c r="F112" s="7">
        <v>43799</v>
      </c>
      <c r="G112" s="4">
        <v>14752.06</v>
      </c>
      <c r="H112" s="6">
        <f>tbl_det14[[#This Row],[Current Unmatched Royalties Reported and Transferred]]-tbl_det14[[#This Row],[Total Unmatched Royalties Reported and Transferred]]</f>
        <v>-2365.0356498249221</v>
      </c>
      <c r="I112" s="5">
        <v>12387.024350175077</v>
      </c>
    </row>
    <row r="113" spans="3:9" x14ac:dyDescent="0.35">
      <c r="C113" s="3" t="s">
        <v>2</v>
      </c>
      <c r="D113" s="3" t="s">
        <v>3</v>
      </c>
      <c r="E113" s="7">
        <v>43800</v>
      </c>
      <c r="F113" s="7">
        <v>43830</v>
      </c>
      <c r="G113" s="4">
        <v>16404.38</v>
      </c>
      <c r="H113" s="6">
        <f>tbl_det14[[#This Row],[Current Unmatched Royalties Reported and Transferred]]-tbl_det14[[#This Row],[Total Unmatched Royalties Reported and Transferred]]</f>
        <v>-2455.9514665254155</v>
      </c>
      <c r="I113" s="5">
        <v>13948.428533474585</v>
      </c>
    </row>
    <row r="114" spans="3:9" x14ac:dyDescent="0.35">
      <c r="C114" s="3" t="s">
        <v>2</v>
      </c>
      <c r="D114" s="3" t="s">
        <v>3</v>
      </c>
      <c r="E114" s="7">
        <v>43831</v>
      </c>
      <c r="F114" s="7">
        <v>43861</v>
      </c>
      <c r="G114" s="4">
        <v>17844.14</v>
      </c>
      <c r="H114" s="6">
        <f>tbl_det14[[#This Row],[Current Unmatched Royalties Reported and Transferred]]-tbl_det14[[#This Row],[Total Unmatched Royalties Reported and Transferred]]</f>
        <v>-2932.8138205519699</v>
      </c>
      <c r="I114" s="5">
        <v>14911.32617944803</v>
      </c>
    </row>
    <row r="115" spans="3:9" x14ac:dyDescent="0.35">
      <c r="C115" s="3" t="s">
        <v>2</v>
      </c>
      <c r="D115" s="3" t="s">
        <v>3</v>
      </c>
      <c r="E115" s="7">
        <v>43862</v>
      </c>
      <c r="F115" s="7">
        <v>43890</v>
      </c>
      <c r="G115" s="4">
        <v>17563.02</v>
      </c>
      <c r="H115" s="6">
        <f>tbl_det14[[#This Row],[Current Unmatched Royalties Reported and Transferred]]-tbl_det14[[#This Row],[Total Unmatched Royalties Reported and Transferred]]</f>
        <v>-3495.0218204345838</v>
      </c>
      <c r="I115" s="5">
        <v>14067.998179565417</v>
      </c>
    </row>
    <row r="116" spans="3:9" x14ac:dyDescent="0.35">
      <c r="C116" s="3" t="s">
        <v>2</v>
      </c>
      <c r="D116" s="3" t="s">
        <v>3</v>
      </c>
      <c r="E116" s="7">
        <v>43891</v>
      </c>
      <c r="F116" s="7">
        <v>43921</v>
      </c>
      <c r="G116" s="4">
        <v>16065.04</v>
      </c>
      <c r="H116" s="6">
        <f>tbl_det14[[#This Row],[Current Unmatched Royalties Reported and Transferred]]-tbl_det14[[#This Row],[Total Unmatched Royalties Reported and Transferred]]</f>
        <v>-2497.0804134493064</v>
      </c>
      <c r="I116" s="5">
        <v>13567.959586550694</v>
      </c>
    </row>
    <row r="117" spans="3:9" x14ac:dyDescent="0.35">
      <c r="C117" s="3" t="s">
        <v>2</v>
      </c>
      <c r="D117" s="3" t="s">
        <v>3</v>
      </c>
      <c r="E117" s="7">
        <v>43922</v>
      </c>
      <c r="F117" s="7">
        <v>43951</v>
      </c>
      <c r="G117" s="4">
        <v>13938.58</v>
      </c>
      <c r="H117" s="6">
        <f>tbl_det14[[#This Row],[Current Unmatched Royalties Reported and Transferred]]-tbl_det14[[#This Row],[Total Unmatched Royalties Reported and Transferred]]</f>
        <v>-3128.8301484183194</v>
      </c>
      <c r="I117" s="5">
        <v>10809.749851581681</v>
      </c>
    </row>
    <row r="118" spans="3:9" x14ac:dyDescent="0.35">
      <c r="C118" s="3" t="s">
        <v>2</v>
      </c>
      <c r="D118" s="3" t="s">
        <v>3</v>
      </c>
      <c r="E118" s="7">
        <v>43952</v>
      </c>
      <c r="F118" s="7">
        <v>43982</v>
      </c>
      <c r="G118" s="4">
        <v>14929.81</v>
      </c>
      <c r="H118" s="6">
        <f>tbl_det14[[#This Row],[Current Unmatched Royalties Reported and Transferred]]-tbl_det14[[#This Row],[Total Unmatched Royalties Reported and Transferred]]</f>
        <v>-3009.9290105826421</v>
      </c>
      <c r="I118" s="5">
        <v>11919.880989417357</v>
      </c>
    </row>
    <row r="119" spans="3:9" x14ac:dyDescent="0.35">
      <c r="C119" s="3" t="s">
        <v>2</v>
      </c>
      <c r="D119" s="3" t="s">
        <v>3</v>
      </c>
      <c r="E119" s="7">
        <v>43983</v>
      </c>
      <c r="F119" s="7">
        <v>44012</v>
      </c>
      <c r="G119" s="4">
        <v>15063.56</v>
      </c>
      <c r="H119" s="6">
        <f>tbl_det14[[#This Row],[Current Unmatched Royalties Reported and Transferred]]-tbl_det14[[#This Row],[Total Unmatched Royalties Reported and Transferred]]</f>
        <v>2.3887189945526188E-3</v>
      </c>
      <c r="I119" s="5">
        <v>15063.562388718994</v>
      </c>
    </row>
    <row r="120" spans="3:9" x14ac:dyDescent="0.35">
      <c r="C120" s="3" t="s">
        <v>2</v>
      </c>
      <c r="D120" s="3" t="s">
        <v>3</v>
      </c>
      <c r="E120" s="7">
        <v>44013</v>
      </c>
      <c r="F120" s="7">
        <v>44043</v>
      </c>
      <c r="G120" s="4">
        <v>16961.78</v>
      </c>
      <c r="H120" s="6">
        <f>tbl_det14[[#This Row],[Current Unmatched Royalties Reported and Transferred]]-tbl_det14[[#This Row],[Total Unmatched Royalties Reported and Transferred]]</f>
        <v>-1.0887154421652667E-3</v>
      </c>
      <c r="I120" s="5">
        <v>16961.778911284557</v>
      </c>
    </row>
    <row r="121" spans="3:9" x14ac:dyDescent="0.35">
      <c r="C121" s="3" t="s">
        <v>2</v>
      </c>
      <c r="D121" s="3" t="s">
        <v>3</v>
      </c>
      <c r="E121" s="7">
        <v>44044</v>
      </c>
      <c r="F121" s="7">
        <v>44074</v>
      </c>
      <c r="G121" s="4">
        <v>17604.939999999999</v>
      </c>
      <c r="H121" s="6">
        <f>tbl_det14[[#This Row],[Current Unmatched Royalties Reported and Transferred]]-tbl_det14[[#This Row],[Total Unmatched Royalties Reported and Transferred]]</f>
        <v>-3.7874000990996137E-3</v>
      </c>
      <c r="I121" s="5">
        <v>17604.9362125999</v>
      </c>
    </row>
    <row r="122" spans="3:9" x14ac:dyDescent="0.35">
      <c r="C122" s="3" t="s">
        <v>2</v>
      </c>
      <c r="D122" s="3" t="s">
        <v>3</v>
      </c>
      <c r="E122" s="7">
        <v>44075</v>
      </c>
      <c r="F122" s="7">
        <v>44104</v>
      </c>
      <c r="G122" s="4">
        <v>18817.3</v>
      </c>
      <c r="H122" s="6">
        <f>tbl_det14[[#This Row],[Current Unmatched Royalties Reported and Transferred]]-tbl_det14[[#This Row],[Total Unmatched Royalties Reported and Transferred]]</f>
        <v>-3.1695140241936315E-3</v>
      </c>
      <c r="I122" s="5">
        <v>18817.296830485975</v>
      </c>
    </row>
    <row r="123" spans="3:9" x14ac:dyDescent="0.35">
      <c r="C123" s="3" t="s">
        <v>2</v>
      </c>
      <c r="D123" s="3" t="s">
        <v>3</v>
      </c>
      <c r="E123" s="7">
        <v>44105</v>
      </c>
      <c r="F123" s="7">
        <v>44135</v>
      </c>
      <c r="G123" s="4">
        <v>21160.799999999999</v>
      </c>
      <c r="H123" s="6">
        <f>tbl_det14[[#This Row],[Current Unmatched Royalties Reported and Transferred]]-tbl_det14[[#This Row],[Total Unmatched Royalties Reported and Transferred]]</f>
        <v>-5.2377643078216352E-3</v>
      </c>
      <c r="I123" s="5">
        <v>21160.794762235691</v>
      </c>
    </row>
    <row r="124" spans="3:9" x14ac:dyDescent="0.35">
      <c r="C124" s="3" t="s">
        <v>2</v>
      </c>
      <c r="D124" s="3" t="s">
        <v>3</v>
      </c>
      <c r="E124" s="7">
        <v>44136</v>
      </c>
      <c r="F124" s="7">
        <v>44165</v>
      </c>
      <c r="G124" s="4">
        <v>19494.39</v>
      </c>
      <c r="H124" s="6">
        <f>tbl_det14[[#This Row],[Current Unmatched Royalties Reported and Transferred]]-tbl_det14[[#This Row],[Total Unmatched Royalties Reported and Transferred]]</f>
        <v>-292.32004945816516</v>
      </c>
      <c r="I124" s="5">
        <v>19202.069950541834</v>
      </c>
    </row>
    <row r="125" spans="3:9" x14ac:dyDescent="0.35">
      <c r="C125" s="3" t="s">
        <v>2</v>
      </c>
      <c r="D125" s="3" t="s">
        <v>3</v>
      </c>
      <c r="E125" s="7">
        <v>44166</v>
      </c>
      <c r="F125" s="7">
        <v>44196</v>
      </c>
      <c r="G125" s="4">
        <v>21366.67</v>
      </c>
      <c r="H125" s="6">
        <f>tbl_det14[[#This Row],[Current Unmatched Royalties Reported and Transferred]]-tbl_det14[[#This Row],[Total Unmatched Royalties Reported and Transferred]]</f>
        <v>6.6218107531312853E-4</v>
      </c>
      <c r="I125" s="5">
        <v>21366.670662181074</v>
      </c>
    </row>
    <row r="126" spans="3:9" x14ac:dyDescent="0.35">
      <c r="C126" s="3" t="s">
        <v>2</v>
      </c>
      <c r="D126" s="3" t="s">
        <v>1</v>
      </c>
      <c r="E126" s="7">
        <v>42461</v>
      </c>
      <c r="F126" s="7">
        <v>42490</v>
      </c>
      <c r="G126" s="4">
        <v>157.44999999999999</v>
      </c>
      <c r="H126" s="6">
        <f>tbl_det14[[#This Row],[Current Unmatched Royalties Reported and Transferred]]-tbl_det14[[#This Row],[Total Unmatched Royalties Reported and Transferred]]</f>
        <v>0</v>
      </c>
      <c r="I126" s="5">
        <v>157.44999999999999</v>
      </c>
    </row>
    <row r="127" spans="3:9" x14ac:dyDescent="0.35">
      <c r="C127" s="3" t="s">
        <v>2</v>
      </c>
      <c r="D127" s="3" t="s">
        <v>1</v>
      </c>
      <c r="E127" s="7">
        <v>42491</v>
      </c>
      <c r="F127" s="7">
        <v>42521</v>
      </c>
      <c r="G127" s="4">
        <v>10611.66</v>
      </c>
      <c r="H127" s="6">
        <f>tbl_det14[[#This Row],[Current Unmatched Royalties Reported and Transferred]]-tbl_det14[[#This Row],[Total Unmatched Royalties Reported and Transferred]]</f>
        <v>0</v>
      </c>
      <c r="I127" s="5">
        <v>10611.66</v>
      </c>
    </row>
    <row r="128" spans="3:9" x14ac:dyDescent="0.35">
      <c r="C128" s="3" t="s">
        <v>2</v>
      </c>
      <c r="D128" s="3" t="s">
        <v>1</v>
      </c>
      <c r="E128" s="7">
        <v>42522</v>
      </c>
      <c r="F128" s="7">
        <v>42551</v>
      </c>
      <c r="G128" s="4">
        <v>20418.650000000001</v>
      </c>
      <c r="H128" s="6">
        <f>tbl_det14[[#This Row],[Current Unmatched Royalties Reported and Transferred]]-tbl_det14[[#This Row],[Total Unmatched Royalties Reported and Transferred]]</f>
        <v>0</v>
      </c>
      <c r="I128" s="5">
        <v>20418.650000000001</v>
      </c>
    </row>
    <row r="129" spans="3:9" x14ac:dyDescent="0.35">
      <c r="C129" s="3" t="s">
        <v>2</v>
      </c>
      <c r="D129" s="3" t="s">
        <v>1</v>
      </c>
      <c r="E129" s="7">
        <v>42552</v>
      </c>
      <c r="F129" s="7">
        <v>42582</v>
      </c>
      <c r="G129" s="4">
        <v>25133.71</v>
      </c>
      <c r="H129" s="6">
        <f>tbl_det14[[#This Row],[Current Unmatched Royalties Reported and Transferred]]-tbl_det14[[#This Row],[Total Unmatched Royalties Reported and Transferred]]</f>
        <v>0</v>
      </c>
      <c r="I129" s="5">
        <v>25133.71</v>
      </c>
    </row>
    <row r="130" spans="3:9" x14ac:dyDescent="0.35">
      <c r="C130" s="3" t="s">
        <v>2</v>
      </c>
      <c r="D130" s="3" t="s">
        <v>1</v>
      </c>
      <c r="E130" s="7">
        <v>42583</v>
      </c>
      <c r="F130" s="7">
        <v>42613</v>
      </c>
      <c r="G130" s="4">
        <v>31283.7</v>
      </c>
      <c r="H130" s="6">
        <f>tbl_det14[[#This Row],[Current Unmatched Royalties Reported and Transferred]]-tbl_det14[[#This Row],[Total Unmatched Royalties Reported and Transferred]]</f>
        <v>0</v>
      </c>
      <c r="I130" s="5">
        <v>31283.7</v>
      </c>
    </row>
    <row r="131" spans="3:9" x14ac:dyDescent="0.35">
      <c r="C131" s="3" t="s">
        <v>2</v>
      </c>
      <c r="D131" s="3" t="s">
        <v>1</v>
      </c>
      <c r="E131" s="7">
        <v>42614</v>
      </c>
      <c r="F131" s="7">
        <v>42643</v>
      </c>
      <c r="G131" s="4">
        <v>33662.71</v>
      </c>
      <c r="H131" s="6">
        <f>tbl_det14[[#This Row],[Current Unmatched Royalties Reported and Transferred]]-tbl_det14[[#This Row],[Total Unmatched Royalties Reported and Transferred]]</f>
        <v>0</v>
      </c>
      <c r="I131" s="5">
        <v>33662.71</v>
      </c>
    </row>
    <row r="132" spans="3:9" x14ac:dyDescent="0.35">
      <c r="C132" s="3" t="s">
        <v>2</v>
      </c>
      <c r="D132" s="3" t="s">
        <v>1</v>
      </c>
      <c r="E132" s="7">
        <v>42644</v>
      </c>
      <c r="F132" s="7">
        <v>42674</v>
      </c>
      <c r="G132" s="4">
        <v>39715.24</v>
      </c>
      <c r="H132" s="6">
        <f>tbl_det14[[#This Row],[Current Unmatched Royalties Reported and Transferred]]-tbl_det14[[#This Row],[Total Unmatched Royalties Reported and Transferred]]</f>
        <v>0</v>
      </c>
      <c r="I132" s="5">
        <v>39715.24</v>
      </c>
    </row>
    <row r="133" spans="3:9" x14ac:dyDescent="0.35">
      <c r="C133" s="3" t="s">
        <v>2</v>
      </c>
      <c r="D133" s="3" t="s">
        <v>1</v>
      </c>
      <c r="E133" s="7">
        <v>42675</v>
      </c>
      <c r="F133" s="7">
        <v>42704</v>
      </c>
      <c r="G133" s="4">
        <v>42968.639999999999</v>
      </c>
      <c r="H133" s="6">
        <f>tbl_det14[[#This Row],[Current Unmatched Royalties Reported and Transferred]]-tbl_det14[[#This Row],[Total Unmatched Royalties Reported and Transferred]]</f>
        <v>0</v>
      </c>
      <c r="I133" s="5">
        <v>42968.639999999999</v>
      </c>
    </row>
    <row r="134" spans="3:9" x14ac:dyDescent="0.35">
      <c r="C134" s="3" t="s">
        <v>2</v>
      </c>
      <c r="D134" s="3" t="s">
        <v>1</v>
      </c>
      <c r="E134" s="7">
        <v>42705</v>
      </c>
      <c r="F134" s="7">
        <v>42735</v>
      </c>
      <c r="G134" s="4">
        <v>48841.43</v>
      </c>
      <c r="H134" s="6">
        <f>tbl_det14[[#This Row],[Current Unmatched Royalties Reported and Transferred]]-tbl_det14[[#This Row],[Total Unmatched Royalties Reported and Transferred]]</f>
        <v>0</v>
      </c>
      <c r="I134" s="5">
        <v>48841.43</v>
      </c>
    </row>
    <row r="135" spans="3:9" x14ac:dyDescent="0.35">
      <c r="C135" s="3" t="s">
        <v>2</v>
      </c>
      <c r="D135" s="3" t="s">
        <v>1</v>
      </c>
      <c r="E135" s="7">
        <v>42736</v>
      </c>
      <c r="F135" s="7">
        <v>42766</v>
      </c>
      <c r="G135" s="4">
        <v>36659.82</v>
      </c>
      <c r="H135" s="6">
        <f>tbl_det14[[#This Row],[Current Unmatched Royalties Reported and Transferred]]-tbl_det14[[#This Row],[Total Unmatched Royalties Reported and Transferred]]</f>
        <v>0</v>
      </c>
      <c r="I135" s="5">
        <v>36659.82</v>
      </c>
    </row>
    <row r="136" spans="3:9" x14ac:dyDescent="0.35">
      <c r="C136" s="3" t="s">
        <v>2</v>
      </c>
      <c r="D136" s="3" t="s">
        <v>1</v>
      </c>
      <c r="E136" s="7">
        <v>42767</v>
      </c>
      <c r="F136" s="7">
        <v>42794</v>
      </c>
      <c r="G136" s="4">
        <v>37000.32</v>
      </c>
      <c r="H136" s="6">
        <f>tbl_det14[[#This Row],[Current Unmatched Royalties Reported and Transferred]]-tbl_det14[[#This Row],[Total Unmatched Royalties Reported and Transferred]]</f>
        <v>0</v>
      </c>
      <c r="I136" s="5">
        <v>37000.32</v>
      </c>
    </row>
    <row r="137" spans="3:9" x14ac:dyDescent="0.35">
      <c r="C137" s="3" t="s">
        <v>2</v>
      </c>
      <c r="D137" s="3" t="s">
        <v>1</v>
      </c>
      <c r="E137" s="7">
        <v>42795</v>
      </c>
      <c r="F137" s="7">
        <v>42825</v>
      </c>
      <c r="G137" s="4">
        <v>39130.57</v>
      </c>
      <c r="H137" s="6">
        <f>tbl_det14[[#This Row],[Current Unmatched Royalties Reported and Transferred]]-tbl_det14[[#This Row],[Total Unmatched Royalties Reported and Transferred]]</f>
        <v>0</v>
      </c>
      <c r="I137" s="5">
        <v>39130.57</v>
      </c>
    </row>
    <row r="138" spans="3:9" x14ac:dyDescent="0.35">
      <c r="C138" s="3" t="s">
        <v>2</v>
      </c>
      <c r="D138" s="3" t="s">
        <v>1</v>
      </c>
      <c r="E138" s="7">
        <v>42826</v>
      </c>
      <c r="F138" s="7">
        <v>42855</v>
      </c>
      <c r="G138" s="4">
        <v>49134.41</v>
      </c>
      <c r="H138" s="6">
        <f>tbl_det14[[#This Row],[Current Unmatched Royalties Reported and Transferred]]-tbl_det14[[#This Row],[Total Unmatched Royalties Reported and Transferred]]</f>
        <v>0</v>
      </c>
      <c r="I138" s="5">
        <v>49134.41</v>
      </c>
    </row>
    <row r="139" spans="3:9" x14ac:dyDescent="0.35">
      <c r="C139" s="3" t="s">
        <v>2</v>
      </c>
      <c r="D139" s="3" t="s">
        <v>1</v>
      </c>
      <c r="E139" s="7">
        <v>42856</v>
      </c>
      <c r="F139" s="7">
        <v>42886</v>
      </c>
      <c r="G139" s="4">
        <v>43801.65</v>
      </c>
      <c r="H139" s="6">
        <f>tbl_det14[[#This Row],[Current Unmatched Royalties Reported and Transferred]]-tbl_det14[[#This Row],[Total Unmatched Royalties Reported and Transferred]]</f>
        <v>0</v>
      </c>
      <c r="I139" s="5">
        <v>43801.65</v>
      </c>
    </row>
    <row r="140" spans="3:9" x14ac:dyDescent="0.35">
      <c r="C140" s="3" t="s">
        <v>2</v>
      </c>
      <c r="D140" s="3" t="s">
        <v>1</v>
      </c>
      <c r="E140" s="7">
        <v>42887</v>
      </c>
      <c r="F140" s="7">
        <v>42916</v>
      </c>
      <c r="G140" s="4">
        <v>43828.56</v>
      </c>
      <c r="H140" s="6">
        <f>tbl_det14[[#This Row],[Current Unmatched Royalties Reported and Transferred]]-tbl_det14[[#This Row],[Total Unmatched Royalties Reported and Transferred]]</f>
        <v>0</v>
      </c>
      <c r="I140" s="5">
        <v>43828.56</v>
      </c>
    </row>
    <row r="141" spans="3:9" x14ac:dyDescent="0.35">
      <c r="C141" s="3" t="s">
        <v>2</v>
      </c>
      <c r="D141" s="3" t="s">
        <v>1</v>
      </c>
      <c r="E141" s="7">
        <v>42917</v>
      </c>
      <c r="F141" s="7">
        <v>42947</v>
      </c>
      <c r="G141" s="4">
        <v>44231.45</v>
      </c>
      <c r="H141" s="6">
        <f>tbl_det14[[#This Row],[Current Unmatched Royalties Reported and Transferred]]-tbl_det14[[#This Row],[Total Unmatched Royalties Reported and Transferred]]</f>
        <v>0</v>
      </c>
      <c r="I141" s="5">
        <v>44231.45</v>
      </c>
    </row>
    <row r="142" spans="3:9" x14ac:dyDescent="0.35">
      <c r="C142" s="3" t="s">
        <v>2</v>
      </c>
      <c r="D142" s="3" t="s">
        <v>1</v>
      </c>
      <c r="E142" s="7">
        <v>42948</v>
      </c>
      <c r="F142" s="7">
        <v>42978</v>
      </c>
      <c r="G142" s="4">
        <v>45949.48</v>
      </c>
      <c r="H142" s="6">
        <f>tbl_det14[[#This Row],[Current Unmatched Royalties Reported and Transferred]]-tbl_det14[[#This Row],[Total Unmatched Royalties Reported and Transferred]]</f>
        <v>0</v>
      </c>
      <c r="I142" s="5">
        <v>45949.48</v>
      </c>
    </row>
    <row r="143" spans="3:9" x14ac:dyDescent="0.35">
      <c r="C143" s="3" t="s">
        <v>2</v>
      </c>
      <c r="D143" s="3" t="s">
        <v>1</v>
      </c>
      <c r="E143" s="7">
        <v>42979</v>
      </c>
      <c r="F143" s="7">
        <v>43008</v>
      </c>
      <c r="G143" s="4">
        <v>47547.38</v>
      </c>
      <c r="H143" s="6">
        <f>tbl_det14[[#This Row],[Current Unmatched Royalties Reported and Transferred]]-tbl_det14[[#This Row],[Total Unmatched Royalties Reported and Transferred]]</f>
        <v>0</v>
      </c>
      <c r="I143" s="5">
        <v>47547.38</v>
      </c>
    </row>
    <row r="144" spans="3:9" x14ac:dyDescent="0.35">
      <c r="C144" s="3" t="s">
        <v>2</v>
      </c>
      <c r="D144" s="3" t="s">
        <v>1</v>
      </c>
      <c r="E144" s="7">
        <v>43009</v>
      </c>
      <c r="F144" s="7">
        <v>43039</v>
      </c>
      <c r="G144" s="4">
        <v>46032.83</v>
      </c>
      <c r="H144" s="6">
        <f>tbl_det14[[#This Row],[Current Unmatched Royalties Reported and Transferred]]-tbl_det14[[#This Row],[Total Unmatched Royalties Reported and Transferred]]</f>
        <v>0</v>
      </c>
      <c r="I144" s="5">
        <v>46032.83</v>
      </c>
    </row>
    <row r="145" spans="3:9" x14ac:dyDescent="0.35">
      <c r="C145" s="3" t="s">
        <v>2</v>
      </c>
      <c r="D145" s="3" t="s">
        <v>1</v>
      </c>
      <c r="E145" s="7">
        <v>43040</v>
      </c>
      <c r="F145" s="7">
        <v>43069</v>
      </c>
      <c r="G145" s="4">
        <v>42059.06</v>
      </c>
      <c r="H145" s="6">
        <f>tbl_det14[[#This Row],[Current Unmatched Royalties Reported and Transferred]]-tbl_det14[[#This Row],[Total Unmatched Royalties Reported and Transferred]]</f>
        <v>0</v>
      </c>
      <c r="I145" s="5">
        <v>42059.06</v>
      </c>
    </row>
    <row r="146" spans="3:9" x14ac:dyDescent="0.35">
      <c r="C146" s="3" t="s">
        <v>2</v>
      </c>
      <c r="D146" s="3" t="s">
        <v>1</v>
      </c>
      <c r="E146" s="7">
        <v>43070</v>
      </c>
      <c r="F146" s="7">
        <v>43100</v>
      </c>
      <c r="G146" s="4">
        <v>46339.22</v>
      </c>
      <c r="H146" s="6">
        <f>tbl_det14[[#This Row],[Current Unmatched Royalties Reported and Transferred]]-tbl_det14[[#This Row],[Total Unmatched Royalties Reported and Transferred]]</f>
        <v>0</v>
      </c>
      <c r="I146" s="5">
        <v>46339.22</v>
      </c>
    </row>
    <row r="147" spans="3:9" x14ac:dyDescent="0.35">
      <c r="C147" s="3" t="s">
        <v>2</v>
      </c>
      <c r="D147" s="3" t="s">
        <v>1</v>
      </c>
      <c r="E147" s="7">
        <v>43101</v>
      </c>
      <c r="F147" s="7">
        <v>43131</v>
      </c>
      <c r="G147" s="4">
        <v>50564.68</v>
      </c>
      <c r="H147" s="6">
        <f>tbl_det14[[#This Row],[Current Unmatched Royalties Reported and Transferred]]-tbl_det14[[#This Row],[Total Unmatched Royalties Reported and Transferred]]</f>
        <v>-4.0578891057521105E-3</v>
      </c>
      <c r="I147" s="5">
        <v>50564.675942110895</v>
      </c>
    </row>
    <row r="148" spans="3:9" x14ac:dyDescent="0.35">
      <c r="C148" s="3" t="s">
        <v>2</v>
      </c>
      <c r="D148" s="3" t="s">
        <v>1</v>
      </c>
      <c r="E148" s="7">
        <v>43132</v>
      </c>
      <c r="F148" s="7">
        <v>43159</v>
      </c>
      <c r="G148" s="4">
        <v>50132.62</v>
      </c>
      <c r="H148" s="6">
        <f>tbl_det14[[#This Row],[Current Unmatched Royalties Reported and Transferred]]-tbl_det14[[#This Row],[Total Unmatched Royalties Reported and Transferred]]</f>
        <v>-3691.9000923757703</v>
      </c>
      <c r="I148" s="5">
        <v>46440.719907624232</v>
      </c>
    </row>
    <row r="149" spans="3:9" x14ac:dyDescent="0.35">
      <c r="C149" s="3" t="s">
        <v>2</v>
      </c>
      <c r="D149" s="3" t="s">
        <v>1</v>
      </c>
      <c r="E149" s="7">
        <v>43160</v>
      </c>
      <c r="F149" s="7">
        <v>43190</v>
      </c>
      <c r="G149" s="4">
        <v>55836.36</v>
      </c>
      <c r="H149" s="6">
        <f>tbl_det14[[#This Row],[Current Unmatched Royalties Reported and Transferred]]-tbl_det14[[#This Row],[Total Unmatched Royalties Reported and Transferred]]</f>
        <v>-1.3068270054645836E-3</v>
      </c>
      <c r="I149" s="5">
        <v>55836.358693172995</v>
      </c>
    </row>
    <row r="150" spans="3:9" x14ac:dyDescent="0.35">
      <c r="C150" s="3" t="s">
        <v>2</v>
      </c>
      <c r="D150" s="3" t="s">
        <v>1</v>
      </c>
      <c r="E150" s="7">
        <v>43191</v>
      </c>
      <c r="F150" s="7">
        <v>43220</v>
      </c>
      <c r="G150" s="4">
        <v>51539.03</v>
      </c>
      <c r="H150" s="6">
        <f>tbl_det14[[#This Row],[Current Unmatched Royalties Reported and Transferred]]-tbl_det14[[#This Row],[Total Unmatched Royalties Reported and Transferred]]</f>
        <v>-1.069213351001963E-2</v>
      </c>
      <c r="I150" s="5">
        <v>51539.019307866489</v>
      </c>
    </row>
    <row r="151" spans="3:9" x14ac:dyDescent="0.35">
      <c r="C151" s="3" t="s">
        <v>2</v>
      </c>
      <c r="D151" s="3" t="s">
        <v>1</v>
      </c>
      <c r="E151" s="7">
        <v>43221</v>
      </c>
      <c r="F151" s="7">
        <v>43251</v>
      </c>
      <c r="G151" s="4">
        <v>57389.63</v>
      </c>
      <c r="H151" s="6">
        <f>tbl_det14[[#This Row],[Current Unmatched Royalties Reported and Transferred]]-tbl_det14[[#This Row],[Total Unmatched Royalties Reported and Transferred]]</f>
        <v>-8.9796188985928893E-3</v>
      </c>
      <c r="I151" s="5">
        <v>57389.621020381099</v>
      </c>
    </row>
    <row r="152" spans="3:9" x14ac:dyDescent="0.35">
      <c r="C152" s="3" t="s">
        <v>2</v>
      </c>
      <c r="D152" s="3" t="s">
        <v>1</v>
      </c>
      <c r="E152" s="7">
        <v>43252</v>
      </c>
      <c r="F152" s="7">
        <v>43281</v>
      </c>
      <c r="G152" s="4">
        <v>54875.07</v>
      </c>
      <c r="H152" s="6">
        <f>tbl_det14[[#This Row],[Current Unmatched Royalties Reported and Transferred]]-tbl_det14[[#This Row],[Total Unmatched Royalties Reported and Transferred]]</f>
        <v>4.45387396030128E-3</v>
      </c>
      <c r="I152" s="5">
        <v>54875.07445387396</v>
      </c>
    </row>
    <row r="153" spans="3:9" x14ac:dyDescent="0.35">
      <c r="C153" s="3" t="s">
        <v>2</v>
      </c>
      <c r="D153" s="3" t="s">
        <v>1</v>
      </c>
      <c r="E153" s="7">
        <v>43282</v>
      </c>
      <c r="F153" s="7">
        <v>43312</v>
      </c>
      <c r="G153" s="4">
        <v>54299.32</v>
      </c>
      <c r="H153" s="6">
        <f>tbl_det14[[#This Row],[Current Unmatched Royalties Reported and Transferred]]-tbl_det14[[#This Row],[Total Unmatched Royalties Reported and Transferred]]</f>
        <v>-1.0489990439964458E-2</v>
      </c>
      <c r="I153" s="5">
        <v>54299.30951000956</v>
      </c>
    </row>
    <row r="154" spans="3:9" x14ac:dyDescent="0.35">
      <c r="C154" s="3" t="s">
        <v>2</v>
      </c>
      <c r="D154" s="3" t="s">
        <v>1</v>
      </c>
      <c r="E154" s="7">
        <v>43313</v>
      </c>
      <c r="F154" s="7">
        <v>43343</v>
      </c>
      <c r="G154" s="4">
        <v>56760.87</v>
      </c>
      <c r="H154" s="6">
        <f>tbl_det14[[#This Row],[Current Unmatched Royalties Reported and Transferred]]-tbl_det14[[#This Row],[Total Unmatched Royalties Reported and Transferred]]</f>
        <v>2.6985369331669062E-3</v>
      </c>
      <c r="I154" s="5">
        <v>56760.872698536936</v>
      </c>
    </row>
    <row r="155" spans="3:9" x14ac:dyDescent="0.35">
      <c r="C155" s="3" t="s">
        <v>2</v>
      </c>
      <c r="D155" s="3" t="s">
        <v>1</v>
      </c>
      <c r="E155" s="7">
        <v>43344</v>
      </c>
      <c r="F155" s="7">
        <v>43373</v>
      </c>
      <c r="G155" s="4">
        <v>58811.06</v>
      </c>
      <c r="H155" s="6">
        <f>tbl_det14[[#This Row],[Current Unmatched Royalties Reported and Transferred]]-tbl_det14[[#This Row],[Total Unmatched Royalties Reported and Transferred]]</f>
        <v>-3.9895631271065213E-3</v>
      </c>
      <c r="I155" s="5">
        <v>58811.056010436871</v>
      </c>
    </row>
    <row r="156" spans="3:9" x14ac:dyDescent="0.35">
      <c r="C156" s="3" t="s">
        <v>2</v>
      </c>
      <c r="D156" s="3" t="s">
        <v>1</v>
      </c>
      <c r="E156" s="7">
        <v>43374</v>
      </c>
      <c r="F156" s="7">
        <v>43404</v>
      </c>
      <c r="G156" s="4">
        <v>63550.46</v>
      </c>
      <c r="H156" s="6">
        <f>tbl_det14[[#This Row],[Current Unmatched Royalties Reported and Transferred]]-tbl_det14[[#This Row],[Total Unmatched Royalties Reported and Transferred]]</f>
        <v>-1.0997104422131088E-2</v>
      </c>
      <c r="I156" s="5">
        <v>63550.449002895577</v>
      </c>
    </row>
    <row r="157" spans="3:9" x14ac:dyDescent="0.35">
      <c r="C157" s="3" t="s">
        <v>2</v>
      </c>
      <c r="D157" s="3" t="s">
        <v>1</v>
      </c>
      <c r="E157" s="7">
        <v>43405</v>
      </c>
      <c r="F157" s="7">
        <v>43434</v>
      </c>
      <c r="G157" s="4">
        <v>62184.88</v>
      </c>
      <c r="H157" s="6">
        <f>tbl_det14[[#This Row],[Current Unmatched Royalties Reported and Transferred]]-tbl_det14[[#This Row],[Total Unmatched Royalties Reported and Transferred]]</f>
        <v>9.566218956024386E-3</v>
      </c>
      <c r="I157" s="5">
        <v>62184.889566218953</v>
      </c>
    </row>
    <row r="158" spans="3:9" x14ac:dyDescent="0.35">
      <c r="C158" s="3" t="s">
        <v>2</v>
      </c>
      <c r="D158" s="3" t="s">
        <v>1</v>
      </c>
      <c r="E158" s="7">
        <v>43435</v>
      </c>
      <c r="F158" s="7">
        <v>43465</v>
      </c>
      <c r="G158" s="4">
        <v>67535.039999999994</v>
      </c>
      <c r="H158" s="6">
        <f>tbl_det14[[#This Row],[Current Unmatched Royalties Reported and Transferred]]-tbl_det14[[#This Row],[Total Unmatched Royalties Reported and Transferred]]</f>
        <v>8.8561646552989259E-3</v>
      </c>
      <c r="I158" s="5">
        <v>67535.048856164649</v>
      </c>
    </row>
    <row r="159" spans="3:9" x14ac:dyDescent="0.35">
      <c r="C159" s="3" t="s">
        <v>2</v>
      </c>
      <c r="D159" s="3" t="s">
        <v>1</v>
      </c>
      <c r="E159" s="7">
        <v>43466</v>
      </c>
      <c r="F159" s="7">
        <v>43496</v>
      </c>
      <c r="G159" s="4">
        <v>54584.84</v>
      </c>
      <c r="H159" s="6">
        <f>tbl_det14[[#This Row],[Current Unmatched Royalties Reported and Transferred]]-tbl_det14[[#This Row],[Total Unmatched Royalties Reported and Transferred]]</f>
        <v>-2.7600315661402419E-4</v>
      </c>
      <c r="I159" s="5">
        <v>54584.83972399684</v>
      </c>
    </row>
    <row r="160" spans="3:9" x14ac:dyDescent="0.35">
      <c r="C160" s="3" t="s">
        <v>2</v>
      </c>
      <c r="D160" s="3" t="s">
        <v>1</v>
      </c>
      <c r="E160" s="7">
        <v>43497</v>
      </c>
      <c r="F160" s="7">
        <v>43524</v>
      </c>
      <c r="G160" s="4">
        <v>52223.82</v>
      </c>
      <c r="H160" s="6">
        <f>tbl_det14[[#This Row],[Current Unmatched Royalties Reported and Transferred]]-tbl_det14[[#This Row],[Total Unmatched Royalties Reported and Transferred]]</f>
        <v>-10689.492868915448</v>
      </c>
      <c r="I160" s="5">
        <v>41534.327131084552</v>
      </c>
    </row>
    <row r="161" spans="3:9" x14ac:dyDescent="0.35">
      <c r="C161" s="3" t="s">
        <v>2</v>
      </c>
      <c r="D161" s="3" t="s">
        <v>1</v>
      </c>
      <c r="E161" s="7">
        <v>43525</v>
      </c>
      <c r="F161" s="7">
        <v>43555</v>
      </c>
      <c r="G161" s="4">
        <v>58228.21</v>
      </c>
      <c r="H161" s="6">
        <f>tbl_det14[[#This Row],[Current Unmatched Royalties Reported and Transferred]]-tbl_det14[[#This Row],[Total Unmatched Royalties Reported and Transferred]]</f>
        <v>-6398.1289237234669</v>
      </c>
      <c r="I161" s="5">
        <v>51830.081076276532</v>
      </c>
    </row>
    <row r="162" spans="3:9" x14ac:dyDescent="0.35">
      <c r="C162" s="3" t="s">
        <v>2</v>
      </c>
      <c r="D162" s="3" t="s">
        <v>1</v>
      </c>
      <c r="E162" s="7">
        <v>43556</v>
      </c>
      <c r="F162" s="7">
        <v>43585</v>
      </c>
      <c r="G162" s="4">
        <v>56403.96</v>
      </c>
      <c r="H162" s="6">
        <f>tbl_det14[[#This Row],[Current Unmatched Royalties Reported and Transferred]]-tbl_det14[[#This Row],[Total Unmatched Royalties Reported and Transferred]]</f>
        <v>-7964.6072945911001</v>
      </c>
      <c r="I162" s="5">
        <v>48439.352705408899</v>
      </c>
    </row>
    <row r="163" spans="3:9" x14ac:dyDescent="0.35">
      <c r="C163" s="3" t="s">
        <v>2</v>
      </c>
      <c r="D163" s="3" t="s">
        <v>1</v>
      </c>
      <c r="E163" s="7">
        <v>43586</v>
      </c>
      <c r="F163" s="7">
        <v>43616</v>
      </c>
      <c r="G163" s="4">
        <v>55859.16</v>
      </c>
      <c r="H163" s="6">
        <f>tbl_det14[[#This Row],[Current Unmatched Royalties Reported and Transferred]]-tbl_det14[[#This Row],[Total Unmatched Royalties Reported and Transferred]]</f>
        <v>-2872.1065550278799</v>
      </c>
      <c r="I163" s="5">
        <v>52987.053444972124</v>
      </c>
    </row>
    <row r="164" spans="3:9" x14ac:dyDescent="0.35">
      <c r="C164" s="3" t="s">
        <v>2</v>
      </c>
      <c r="D164" s="3" t="s">
        <v>1</v>
      </c>
      <c r="E164" s="7">
        <v>43617</v>
      </c>
      <c r="F164" s="7">
        <v>43646</v>
      </c>
      <c r="G164" s="4">
        <v>57042.73</v>
      </c>
      <c r="H164" s="6">
        <f>tbl_det14[[#This Row],[Current Unmatched Royalties Reported and Transferred]]-tbl_det14[[#This Row],[Total Unmatched Royalties Reported and Transferred]]</f>
        <v>-5918.2222178515949</v>
      </c>
      <c r="I164" s="5">
        <v>51124.507782148408</v>
      </c>
    </row>
    <row r="165" spans="3:9" x14ac:dyDescent="0.35">
      <c r="C165" s="3" t="s">
        <v>2</v>
      </c>
      <c r="D165" s="3" t="s">
        <v>1</v>
      </c>
      <c r="E165" s="7">
        <v>43647</v>
      </c>
      <c r="F165" s="7">
        <v>43677</v>
      </c>
      <c r="G165" s="4">
        <v>68528.039999999994</v>
      </c>
      <c r="H165" s="6">
        <f>tbl_det14[[#This Row],[Current Unmatched Royalties Reported and Transferred]]-tbl_det14[[#This Row],[Total Unmatched Royalties Reported and Transferred]]</f>
        <v>-2936.5932500796916</v>
      </c>
      <c r="I165" s="5">
        <v>65591.446749920302</v>
      </c>
    </row>
    <row r="166" spans="3:9" x14ac:dyDescent="0.35">
      <c r="C166" s="3" t="s">
        <v>2</v>
      </c>
      <c r="D166" s="3" t="s">
        <v>1</v>
      </c>
      <c r="E166" s="7">
        <v>43678</v>
      </c>
      <c r="F166" s="7">
        <v>43708</v>
      </c>
      <c r="G166" s="4">
        <v>60068.2</v>
      </c>
      <c r="H166" s="6">
        <f>tbl_det14[[#This Row],[Current Unmatched Royalties Reported and Transferred]]-tbl_det14[[#This Row],[Total Unmatched Royalties Reported and Transferred]]</f>
        <v>-3180.0347015883308</v>
      </c>
      <c r="I166" s="5">
        <v>56888.165298411666</v>
      </c>
    </row>
    <row r="167" spans="3:9" x14ac:dyDescent="0.35">
      <c r="C167" s="3" t="s">
        <v>2</v>
      </c>
      <c r="D167" s="3" t="s">
        <v>1</v>
      </c>
      <c r="E167" s="7">
        <v>43709</v>
      </c>
      <c r="F167" s="7">
        <v>43738</v>
      </c>
      <c r="G167" s="4">
        <v>66183.520000000004</v>
      </c>
      <c r="H167" s="6">
        <f>tbl_det14[[#This Row],[Current Unmatched Royalties Reported and Transferred]]-tbl_det14[[#This Row],[Total Unmatched Royalties Reported and Transferred]]</f>
        <v>-4595.1392493122694</v>
      </c>
      <c r="I167" s="5">
        <v>61588.380750687735</v>
      </c>
    </row>
    <row r="168" spans="3:9" x14ac:dyDescent="0.35">
      <c r="C168" s="3" t="s">
        <v>2</v>
      </c>
      <c r="D168" s="3" t="s">
        <v>1</v>
      </c>
      <c r="E168" s="7">
        <v>43739</v>
      </c>
      <c r="F168" s="7">
        <v>43769</v>
      </c>
      <c r="G168" s="4">
        <v>70131.05</v>
      </c>
      <c r="H168" s="6">
        <f>tbl_det14[[#This Row],[Current Unmatched Royalties Reported and Transferred]]-tbl_det14[[#This Row],[Total Unmatched Royalties Reported and Transferred]]</f>
        <v>-1618.9979838065046</v>
      </c>
      <c r="I168" s="5">
        <v>68512.052016193498</v>
      </c>
    </row>
    <row r="169" spans="3:9" x14ac:dyDescent="0.35">
      <c r="C169" s="3" t="s">
        <v>2</v>
      </c>
      <c r="D169" s="3" t="s">
        <v>1</v>
      </c>
      <c r="E169" s="7">
        <v>43770</v>
      </c>
      <c r="F169" s="7">
        <v>43799</v>
      </c>
      <c r="G169" s="4">
        <v>61907.64</v>
      </c>
      <c r="H169" s="6">
        <f>tbl_det14[[#This Row],[Current Unmatched Royalties Reported and Transferred]]-tbl_det14[[#This Row],[Total Unmatched Royalties Reported and Transferred]]</f>
        <v>-7509.2709672329438</v>
      </c>
      <c r="I169" s="5">
        <v>54398.369032767056</v>
      </c>
    </row>
    <row r="170" spans="3:9" x14ac:dyDescent="0.35">
      <c r="C170" s="3" t="s">
        <v>2</v>
      </c>
      <c r="D170" s="3" t="s">
        <v>1</v>
      </c>
      <c r="E170" s="7">
        <v>43800</v>
      </c>
      <c r="F170" s="7">
        <v>43830</v>
      </c>
      <c r="G170" s="4">
        <v>71847.31</v>
      </c>
      <c r="H170" s="6">
        <f>tbl_det14[[#This Row],[Current Unmatched Royalties Reported and Transferred]]-tbl_det14[[#This Row],[Total Unmatched Royalties Reported and Transferred]]</f>
        <v>-3879.3802801667334</v>
      </c>
      <c r="I170" s="5">
        <v>67967.929719833264</v>
      </c>
    </row>
    <row r="171" spans="3:9" x14ac:dyDescent="0.35">
      <c r="C171" s="3" t="s">
        <v>2</v>
      </c>
      <c r="D171" s="3" t="s">
        <v>1</v>
      </c>
      <c r="E171" s="7">
        <v>43831</v>
      </c>
      <c r="F171" s="7">
        <v>43861</v>
      </c>
      <c r="G171" s="4">
        <v>77142.53</v>
      </c>
      <c r="H171" s="6">
        <f>tbl_det14[[#This Row],[Current Unmatched Royalties Reported and Transferred]]-tbl_det14[[#This Row],[Total Unmatched Royalties Reported and Transferred]]</f>
        <v>-4582.5933409120917</v>
      </c>
      <c r="I171" s="5">
        <v>72559.936659087907</v>
      </c>
    </row>
    <row r="172" spans="3:9" x14ac:dyDescent="0.35">
      <c r="C172" s="3" t="s">
        <v>2</v>
      </c>
      <c r="D172" s="3" t="s">
        <v>1</v>
      </c>
      <c r="E172" s="7">
        <v>43862</v>
      </c>
      <c r="F172" s="7">
        <v>43890</v>
      </c>
      <c r="G172" s="4">
        <v>76525.58</v>
      </c>
      <c r="H172" s="6">
        <f>tbl_det14[[#This Row],[Current Unmatched Royalties Reported and Transferred]]-tbl_det14[[#This Row],[Total Unmatched Royalties Reported and Transferred]]</f>
        <v>-2438.0177117984131</v>
      </c>
      <c r="I172" s="5">
        <v>74087.562288201589</v>
      </c>
    </row>
    <row r="173" spans="3:9" x14ac:dyDescent="0.35">
      <c r="C173" s="3" t="s">
        <v>2</v>
      </c>
      <c r="D173" s="3" t="s">
        <v>1</v>
      </c>
      <c r="E173" s="7">
        <v>43891</v>
      </c>
      <c r="F173" s="7">
        <v>43921</v>
      </c>
      <c r="G173" s="4">
        <v>73638.080000000002</v>
      </c>
      <c r="H173" s="6">
        <f>tbl_det14[[#This Row],[Current Unmatched Royalties Reported and Transferred]]-tbl_det14[[#This Row],[Total Unmatched Royalties Reported and Transferred]]</f>
        <v>-6.2813057738821954E-3</v>
      </c>
      <c r="I173" s="5">
        <v>73638.073718694228</v>
      </c>
    </row>
    <row r="174" spans="3:9" x14ac:dyDescent="0.35">
      <c r="C174" s="3" t="s">
        <v>2</v>
      </c>
      <c r="D174" s="3" t="s">
        <v>1</v>
      </c>
      <c r="E174" s="7">
        <v>43922</v>
      </c>
      <c r="F174" s="7">
        <v>43951</v>
      </c>
      <c r="G174" s="4">
        <v>58058.23</v>
      </c>
      <c r="H174" s="6">
        <f>tbl_det14[[#This Row],[Current Unmatched Royalties Reported and Transferred]]-tbl_det14[[#This Row],[Total Unmatched Royalties Reported and Transferred]]</f>
        <v>-1.8215635573142208E-3</v>
      </c>
      <c r="I174" s="5">
        <v>58058.228178436446</v>
      </c>
    </row>
    <row r="175" spans="3:9" x14ac:dyDescent="0.35">
      <c r="C175" s="3" t="s">
        <v>2</v>
      </c>
      <c r="D175" s="3" t="s">
        <v>1</v>
      </c>
      <c r="E175" s="7">
        <v>43952</v>
      </c>
      <c r="F175" s="7">
        <v>43982</v>
      </c>
      <c r="G175" s="4">
        <v>66314.41</v>
      </c>
      <c r="H175" s="6">
        <f>tbl_det14[[#This Row],[Current Unmatched Royalties Reported and Transferred]]-tbl_det14[[#This Row],[Total Unmatched Royalties Reported and Transferred]]</f>
        <v>-9.0385514340596274E-3</v>
      </c>
      <c r="I175" s="5">
        <v>66314.400961448569</v>
      </c>
    </row>
    <row r="176" spans="3:9" x14ac:dyDescent="0.35">
      <c r="C176" s="3" t="s">
        <v>2</v>
      </c>
      <c r="D176" s="3" t="s">
        <v>1</v>
      </c>
      <c r="E176" s="7">
        <v>43983</v>
      </c>
      <c r="F176" s="7">
        <v>44012</v>
      </c>
      <c r="G176" s="4">
        <v>72050.429999999993</v>
      </c>
      <c r="H176" s="6">
        <f>tbl_det14[[#This Row],[Current Unmatched Royalties Reported and Transferred]]-tbl_det14[[#This Row],[Total Unmatched Royalties Reported and Transferred]]</f>
        <v>-100.6559328042058</v>
      </c>
      <c r="I176" s="5">
        <v>71949.774067195787</v>
      </c>
    </row>
    <row r="177" spans="3:9" x14ac:dyDescent="0.35">
      <c r="C177" s="3" t="s">
        <v>2</v>
      </c>
      <c r="D177" s="3" t="s">
        <v>1</v>
      </c>
      <c r="E177" s="7">
        <v>44013</v>
      </c>
      <c r="F177" s="7">
        <v>44043</v>
      </c>
      <c r="G177" s="4">
        <v>82078.2</v>
      </c>
      <c r="H177" s="6">
        <f>tbl_det14[[#This Row],[Current Unmatched Royalties Reported and Transferred]]-tbl_det14[[#This Row],[Total Unmatched Royalties Reported and Transferred]]</f>
        <v>-9.3121174140833318E-3</v>
      </c>
      <c r="I177" s="5">
        <v>82078.190687882583</v>
      </c>
    </row>
    <row r="178" spans="3:9" x14ac:dyDescent="0.35">
      <c r="C178" s="3" t="s">
        <v>2</v>
      </c>
      <c r="D178" s="3" t="s">
        <v>1</v>
      </c>
      <c r="E178" s="7">
        <v>44044</v>
      </c>
      <c r="F178" s="7">
        <v>44074</v>
      </c>
      <c r="G178" s="4">
        <v>87931.33</v>
      </c>
      <c r="H178" s="6">
        <f>tbl_det14[[#This Row],[Current Unmatched Royalties Reported and Transferred]]-tbl_det14[[#This Row],[Total Unmatched Royalties Reported and Transferred]]</f>
        <v>-1.5443080526893027E-2</v>
      </c>
      <c r="I178" s="5">
        <v>87931.314556919475</v>
      </c>
    </row>
    <row r="179" spans="3:9" x14ac:dyDescent="0.35">
      <c r="C179" s="3" t="s">
        <v>2</v>
      </c>
      <c r="D179" s="3" t="s">
        <v>1</v>
      </c>
      <c r="E179" s="7">
        <v>44075</v>
      </c>
      <c r="F179" s="7">
        <v>44104</v>
      </c>
      <c r="G179" s="4">
        <v>93852.78</v>
      </c>
      <c r="H179" s="6">
        <f>tbl_det14[[#This Row],[Current Unmatched Royalties Reported and Transferred]]-tbl_det14[[#This Row],[Total Unmatched Royalties Reported and Transferred]]</f>
        <v>-1.7376119154505432E-2</v>
      </c>
      <c r="I179" s="5">
        <v>93852.762623880844</v>
      </c>
    </row>
    <row r="180" spans="3:9" x14ac:dyDescent="0.35">
      <c r="C180" s="3" t="s">
        <v>2</v>
      </c>
      <c r="D180" s="3" t="s">
        <v>1</v>
      </c>
      <c r="E180" s="7">
        <v>44105</v>
      </c>
      <c r="F180" s="7">
        <v>44135</v>
      </c>
      <c r="G180" s="4">
        <v>104974.81</v>
      </c>
      <c r="H180" s="6">
        <f>tbl_det14[[#This Row],[Current Unmatched Royalties Reported and Transferred]]-tbl_det14[[#This Row],[Total Unmatched Royalties Reported and Transferred]]</f>
        <v>-3.4164039971074089E-3</v>
      </c>
      <c r="I180" s="5">
        <v>104974.806583596</v>
      </c>
    </row>
    <row r="181" spans="3:9" x14ac:dyDescent="0.35">
      <c r="C181" s="3" t="s">
        <v>2</v>
      </c>
      <c r="D181" s="3" t="s">
        <v>1</v>
      </c>
      <c r="E181" s="7">
        <v>44136</v>
      </c>
      <c r="F181" s="7">
        <v>44165</v>
      </c>
      <c r="G181" s="4">
        <v>116036.09</v>
      </c>
      <c r="H181" s="6">
        <f>tbl_det14[[#This Row],[Current Unmatched Royalties Reported and Transferred]]-tbl_det14[[#This Row],[Total Unmatched Royalties Reported and Transferred]]</f>
        <v>-1.9932633498683572E-2</v>
      </c>
      <c r="I181" s="5">
        <v>116036.0700673665</v>
      </c>
    </row>
    <row r="182" spans="3:9" x14ac:dyDescent="0.35">
      <c r="C182" s="3" t="s">
        <v>2</v>
      </c>
      <c r="D182" s="3" t="s">
        <v>1</v>
      </c>
      <c r="E182" s="7">
        <v>44166</v>
      </c>
      <c r="F182" s="7">
        <v>44196</v>
      </c>
      <c r="G182" s="4">
        <v>121717.5</v>
      </c>
      <c r="H182" s="6">
        <f>tbl_det14[[#This Row],[Current Unmatched Royalties Reported and Transferred]]-tbl_det14[[#This Row],[Total Unmatched Royalties Reported and Transferred]]</f>
        <v>1.0886099204071797E-2</v>
      </c>
      <c r="I182" s="5">
        <v>121717.5108860992</v>
      </c>
    </row>
    <row r="183" spans="3:9" ht="15" thickBot="1" x14ac:dyDescent="0.4">
      <c r="C183" s="3"/>
      <c r="D183" s="3"/>
      <c r="G183" s="4"/>
    </row>
    <row r="184" spans="3:9" ht="15" thickBot="1" x14ac:dyDescent="0.4">
      <c r="C184" s="3"/>
      <c r="D184" s="3"/>
      <c r="F184" s="2" t="s">
        <v>0</v>
      </c>
      <c r="G184" s="1">
        <f>SUM(tbl_det14[Total Unmatched Royalties Reported and Transferred])</f>
        <v>10171725.339999998</v>
      </c>
      <c r="H184" s="1">
        <f>SUM(tbl_det14[Additional Transferred])</f>
        <v>-278302.85389509663</v>
      </c>
      <c r="I184" s="1">
        <f>SUM(tbl_det14[Current Unmatched Royalties Reported and Transferred])</f>
        <v>9893422.4861049075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830781-A482-4B79-BFA1-F58F9FF2BE35}"/>
</file>

<file path=customXml/itemProps2.xml><?xml version="1.0" encoding="utf-8"?>
<ds:datastoreItem xmlns:ds="http://schemas.openxmlformats.org/officeDocument/2006/customXml" ds:itemID="{8A4E6196-50D6-44F4-A38C-F51FEB869F77}"/>
</file>

<file path=customXml/itemProps3.xml><?xml version="1.0" encoding="utf-8"?>
<ds:datastoreItem xmlns:ds="http://schemas.openxmlformats.org/officeDocument/2006/customXml" ds:itemID="{8A3BC081-6988-47F4-A391-39BE84DBA5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Soundcloud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2024-05-14T20:22:03Z</dcterms:created>
  <dcterms:modified xsi:type="dcterms:W3CDTF">2024-05-14T20:23:02Z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